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elizabethengebretson/Downloads/"/>
    </mc:Choice>
  </mc:AlternateContent>
  <xr:revisionPtr revIDLastSave="0" documentId="13_ncr:1_{0F3664E6-3C62-6F4D-BA52-16A75723751E}" xr6:coauthVersionLast="47" xr6:coauthVersionMax="47" xr10:uidLastSave="{00000000-0000-0000-0000-000000000000}"/>
  <bookViews>
    <workbookView xWindow="30380" yWindow="2480" windowWidth="29040" windowHeight="15720" xr2:uid="{765985B3-95E3-463E-A183-6F5F572137BB}"/>
  </bookViews>
  <sheets>
    <sheet name="RawESA" sheetId="1" r:id="rId1"/>
    <sheet name="ESA summary data"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C" localSheetId="1">#REF!</definedName>
    <definedName name="__________C">#REF!</definedName>
    <definedName name="________C" localSheetId="1">#REF!</definedName>
    <definedName name="________C">#REF!</definedName>
    <definedName name="______C" localSheetId="1">#REF!</definedName>
    <definedName name="______C">#REF!</definedName>
    <definedName name="____C" localSheetId="1">#REF!</definedName>
    <definedName name="____C">#REF!</definedName>
    <definedName name="__C" localSheetId="1">#REF!</definedName>
    <definedName name="__C">#REF!</definedName>
    <definedName name="_1_">[2]CZEWT!#REF!</definedName>
    <definedName name="_1ECU">#N/A</definedName>
    <definedName name="_1N">#N/A</definedName>
    <definedName name="_1US">#N/A</definedName>
    <definedName name="_2ECU">#N/A</definedName>
    <definedName name="_2N">#N/A</definedName>
    <definedName name="_2US">#N/A</definedName>
    <definedName name="_3ECU">#N/A</definedName>
    <definedName name="_3N">#N/A</definedName>
    <definedName name="_3US">#N/A</definedName>
    <definedName name="_4ECU">#N/A</definedName>
    <definedName name="_4N">#N/A</definedName>
    <definedName name="_4US">#N/A</definedName>
    <definedName name="_AMO_UniqueIdentifier" hidden="1">"'948fa521-fc6f-40bf-b28b-1960b56b8e63'"</definedName>
    <definedName name="_AMO_XmlVersion" hidden="1">"'1'"</definedName>
    <definedName name="_Fill" hidden="1">[3]ECEFC!#REF!</definedName>
    <definedName name="_xlnm._FilterDatabase" localSheetId="0" hidden="1">RawESA!$C$1:$LS$9</definedName>
    <definedName name="_W">[2]CZEWT!#REF!</definedName>
    <definedName name="\t">[1]CONSUMERS!#REF!</definedName>
    <definedName name="A" localSheetId="1">#REF!</definedName>
    <definedName name="A">#REF!</definedName>
    <definedName name="ADER" localSheetId="1">#REF!</definedName>
    <definedName name="ADER">#REF!</definedName>
    <definedName name="B" localSheetId="1">#REF!</definedName>
    <definedName name="B">#REF!</definedName>
    <definedName name="BudgetRev_y" localSheetId="1">#REF!</definedName>
    <definedName name="BudgetRev_y">#REF!</definedName>
    <definedName name="BudgetRevy" localSheetId="1">#REF!</definedName>
    <definedName name="BudgetRevy">#REF!</definedName>
    <definedName name="CAN__TAA" localSheetId="1">#REF!</definedName>
    <definedName name="CAN__TAA">#REF!</definedName>
    <definedName name="CL_REF_AREA_DESCRIPTION">[4]VAL_REF_AREA!$A$2:$B$282</definedName>
    <definedName name="CL_SERIES_DESCRIPTION">[4]VAL_SERIES!$A$2:$B$283</definedName>
    <definedName name="CL_SOURCE_TYPE_MDG">[4]VAL!$A$45:$A$49</definedName>
    <definedName name="CL_SOURCE_TYPE_MDG_DESCRIPTION">[4]VAL!$A$45:$B$49</definedName>
    <definedName name="CL_UNIT_MDG">[4]VAL!$A$2:$A$26</definedName>
    <definedName name="CL_UNIT_MDG_DESCRIPTION">[4]VAL!$A$2:$B$26</definedName>
    <definedName name="CountryRange">OFFSET([5]CtrlS!$A$2,0,0,COUNTA([5]CtrlS!$A$2:$A$37),1)</definedName>
    <definedName name="CSECategoryRange">OFFSET([5]CtrlS!$C$41,0,0,COUNTA([5]CtrlS!$C$41:$C$55),1)</definedName>
    <definedName name="CT">[6]CZEWT!#REF!</definedName>
    <definedName name="DefRegion" localSheetId="1">#REF!</definedName>
    <definedName name="DefRegion">#REF!</definedName>
    <definedName name="DES_CJAN06_P02" localSheetId="1">#REF!</definedName>
    <definedName name="DES_CJAN06_P02">#REF!</definedName>
    <definedName name="djfkdla">[7]old!$A$1:$IV$1</definedName>
    <definedName name="FEEDML">#N/A</definedName>
    <definedName name="food_supply" localSheetId="1">#REF!</definedName>
    <definedName name="food_supply">#REF!</definedName>
    <definedName name="gfgg" localSheetId="1" hidden="1">{"view1",#N/A,FALSE,"EECDATA";"view2",#N/A,FALSE,"EECDATA"}</definedName>
    <definedName name="gfgg" hidden="1">{"view1",#N/A,FALSE,"EECDATA";"view2",#N/A,FALSE,"EECDATA"}</definedName>
    <definedName name="GSSERange">OFFSET([5]CtrlS!$F$41,0,0,COUNTA([5]CtrlS!$F$41:$F$72),1)</definedName>
    <definedName name="htsM_9to70" localSheetId="1">#REF!</definedName>
    <definedName name="htsM_9to70">#REF!</definedName>
    <definedName name="mder" localSheetId="1">#REF!</definedName>
    <definedName name="mder">#REF!</definedName>
    <definedName name="MER5_AVERAGE" localSheetId="1">#REF!</definedName>
    <definedName name="MER5_AVERAGE">#REF!</definedName>
    <definedName name="MT">[6]CZEWT!#REF!</definedName>
    <definedName name="N">#N/A</definedName>
    <definedName name="NF">#N/A</definedName>
    <definedName name="nmBlankRow" localSheetId="1">#REF!</definedName>
    <definedName name="nmBlankRow">#REF!</definedName>
    <definedName name="nmColumnHeader" localSheetId="1">#REF!</definedName>
    <definedName name="nmColumnHeader">#REF!</definedName>
    <definedName name="nmData" localSheetId="1">#REF!</definedName>
    <definedName name="nmData">#REF!</definedName>
    <definedName name="nmIndexTable" localSheetId="1">#REF!</definedName>
    <definedName name="nmIndexTable">#REF!</definedName>
    <definedName name="nmReportFooter" localSheetId="1">#REF!</definedName>
    <definedName name="nmReportFooter">#REF!</definedName>
    <definedName name="nmReportHeader" localSheetId="1">#REF!</definedName>
    <definedName name="nmReportHeader">#REF!</definedName>
    <definedName name="nmRollOver" localSheetId="1">#REF!</definedName>
    <definedName name="nmRollOver">#REF!</definedName>
    <definedName name="nmRowHeader" localSheetId="1">#REF!</definedName>
    <definedName name="nmRowHeader">#REF!</definedName>
    <definedName name="nmScale">'[8]Tab6.12'!#REF!</definedName>
    <definedName name="notas">'[9]Developing countries'!$A$3:$G$274</definedName>
    <definedName name="otro" localSheetId="1" hidden="1">{"view1",#N/A,FALSE,"EECDATA";"view2",#N/A,FALSE,"EECDATA"}</definedName>
    <definedName name="otro" hidden="1">{"view1",#N/A,FALSE,"EECDATA";"view2",#N/A,FALSE,"EECDATA"}</definedName>
    <definedName name="otro2" localSheetId="1" hidden="1">{"view1",#N/A,FALSE,"EECDATA";"view2",#N/A,FALSE,"EECDATA"}</definedName>
    <definedName name="otro2" hidden="1">{"view1",#N/A,FALSE,"EECDATA";"view2",#N/A,FALSE,"EECDATA"}</definedName>
    <definedName name="PercentageOfGDPy" localSheetId="1">#REF!</definedName>
    <definedName name="PercentageOfGDPy">#REF!</definedName>
    <definedName name="PGDP95y" localSheetId="1">#REF!</definedName>
    <definedName name="PGDP95y">#REF!</definedName>
    <definedName name="PGDPy" localSheetId="1">#REF!</definedName>
    <definedName name="PGDPy">#REF!</definedName>
    <definedName name="PO" localSheetId="1">#REF!</definedName>
    <definedName name="PO">#REF!</definedName>
    <definedName name="POLBADPA">[10]POLBA!$A$22:$N$22</definedName>
    <definedName name="POLBAFAD">[10]FEED!$A$73:$N$73</definedName>
    <definedName name="POLBAGSE">[10]POLBA!$A$26:$N$26</definedName>
    <definedName name="POLBALEV">[10]POLBA!$A$12:$N$12</definedName>
    <definedName name="POLBAMPS">[10]POLBA!$A$18:$N$18</definedName>
    <definedName name="POLBAMTR">[10]POLBA!$A$55:$N$55</definedName>
    <definedName name="POLBAOTH">[10]POLBA!$A$30:$N$30</definedName>
    <definedName name="POLBAOTR">[10]POLBA!$A$57:$N$57</definedName>
    <definedName name="POLBAQC">[10]POLBA!$A$49:$N$49</definedName>
    <definedName name="POLBAQCV">[10]POLBA!$A$51:$N$51</definedName>
    <definedName name="POLBAQP">[10]POLBA!$A$9:$N$9</definedName>
    <definedName name="POLBAQPV">[10]POLBA!$A$11:$N$11</definedName>
    <definedName name="POLBARIC">[10]POLBA!$A$24:$N$24</definedName>
    <definedName name="POLBASNA">[10]POLBA!$A$28:$N$28</definedName>
    <definedName name="POLBFDPA">[10]POLBF!$A$22:$N$22</definedName>
    <definedName name="polbffad">[10]FEED!$A$66:$O$66</definedName>
    <definedName name="POLBFGSE">[10]POLBF!$A$26:$N$26</definedName>
    <definedName name="POLBFLEV">[10]POLBF!$A$12:$N$12</definedName>
    <definedName name="POLBFMPS">[10]POLBF!$A$18:$N$18</definedName>
    <definedName name="POLBFMTR">[10]POLBF!$A$55:$N$55</definedName>
    <definedName name="POLBFOTH">[10]POLBF!$A$30:$N$30</definedName>
    <definedName name="POLBFOTR">[10]POLBF!$A$57:$N$57</definedName>
    <definedName name="POLBFQC">[10]POLBF!$A$49:$N$49</definedName>
    <definedName name="POLBFQCV">[10]POLBF!$A$51:$N$51</definedName>
    <definedName name="POLBFQP">[10]POLBF!$A$9:$N$9</definedName>
    <definedName name="POLBFQPV">[10]POLBF!$A$11:$N$11</definedName>
    <definedName name="POLBFRIC">[10]POLBF!$A$24:$N$24</definedName>
    <definedName name="POLBFSNA">[10]POLBF!$A$28:$N$28</definedName>
    <definedName name="POLBSDPA">[10]POLBS!$A$22:$N$22</definedName>
    <definedName name="POLBSFAD">[10]FEED!$A$75:$N$75</definedName>
    <definedName name="POLBSGSE">[10]POLBS!$A$26:$N$26</definedName>
    <definedName name="POLBSLEV">[10]POLBS!$A$12:$N$12</definedName>
    <definedName name="POLBSMPS">[10]POLBS!$A$18:$N$18</definedName>
    <definedName name="POLBSMTR">[10]POLBS!$A$55:$N$55</definedName>
    <definedName name="POLBSOTH">[10]POLBS!$A$30:$N$30</definedName>
    <definedName name="POLBSOTR">[10]POLBS!$A$57:$N$57</definedName>
    <definedName name="POLBSQC">[10]POLBS!$A$49:$N$49</definedName>
    <definedName name="POLBSQCV">[10]POLBS!$A$51:$N$51</definedName>
    <definedName name="POLBSQP">[10]POLBS!$A$9:$N$9</definedName>
    <definedName name="POLBSQPV">[10]POLBS!$A$11:$N$11</definedName>
    <definedName name="POLBSRIC">[10]POLBS!$A$24:$N$24</definedName>
    <definedName name="POLBSSNA">[10]POLBS!$A$28:$N$28</definedName>
    <definedName name="POLEGDPA">[10]POLEG!$A$22:$N$22</definedName>
    <definedName name="polegfad">[10]FEED!$A$70:$O$70</definedName>
    <definedName name="POLEGGSE">[10]POLEG!$A$26:$N$26</definedName>
    <definedName name="POLEGLEV">[10]POLEG!$A$12:$N$12</definedName>
    <definedName name="POLEGMPS">[10]POLEG!$A$18:$N$18</definedName>
    <definedName name="POLEGMTR">[10]POLEG!$A$55:$N$55</definedName>
    <definedName name="POLEGOTH">[10]POLEG!$A$30:$N$30</definedName>
    <definedName name="POLEGOTR">[10]POLEG!$A$57:$N$57</definedName>
    <definedName name="POLEGQC">[10]POLEG!$A$49:$N$49</definedName>
    <definedName name="POLEGQCV">[10]POLEG!$A$51:$N$51</definedName>
    <definedName name="POLEGQP">[10]POLEG!$A$9:$N$9</definedName>
    <definedName name="POLEGQPV">[10]POLEG!$A$11:$N$11</definedName>
    <definedName name="POLEGRIC">[10]POLEG!$A$24:$N$24</definedName>
    <definedName name="POLEGSNA">[10]POLEG!$A$28:$N$28</definedName>
    <definedName name="POLMADPA">[10]POLMA!$A$22:$N$22</definedName>
    <definedName name="POLMAFAD">[10]FEED!$A$80:$N$80</definedName>
    <definedName name="POLMAGSE">[10]POLMA!$A$26:$N$26</definedName>
    <definedName name="POLMALEV">[10]POLMA!$A$12:$N$12</definedName>
    <definedName name="POLMAMPS">[10]POLMA!$A$18:$N$18</definedName>
    <definedName name="POLMAMTR">[10]POLMA!$A$55:$N$55</definedName>
    <definedName name="POLMAOTH">[10]POLMA!$A$30:$N$30</definedName>
    <definedName name="POLMAOTR">[10]POLMA!$A$57:$N$57</definedName>
    <definedName name="POLMAQC">[10]POLMA!$A$49:$N$49</definedName>
    <definedName name="POLMAQCV">[10]POLMA!$A$51:$N$51</definedName>
    <definedName name="POLMAQP">[10]POLMA!$A$9:$N$9</definedName>
    <definedName name="POLMAQPV">[10]POLMA!$A$11:$N$11</definedName>
    <definedName name="POLMARIC">[10]POLMA!$A$24:$N$24</definedName>
    <definedName name="POLMASNA">[10]POLMA!$A$28:$N$28</definedName>
    <definedName name="POLMKDPA">[10]POLMK!$A$22:$N$22</definedName>
    <definedName name="polmkfad">[10]FEED!$A$65:$O$65</definedName>
    <definedName name="POLMKGSE">[10]POLMK!$A$26:$N$26</definedName>
    <definedName name="POLMKLEV">[10]POLMK!$A$12:$N$12</definedName>
    <definedName name="POLMKMPS">[10]POLMK!$A$18:$N$18</definedName>
    <definedName name="POLMKMTR">[10]POLMK!$A$55:$N$55</definedName>
    <definedName name="POLMKOTH">[10]POLMK!$A$30:$N$30</definedName>
    <definedName name="POLMKOTR">[10]POLMK!$A$57:$N$57</definedName>
    <definedName name="POLMKQC">[10]POLMK!$A$49:$N$49</definedName>
    <definedName name="POLMKQCV">[10]POLMK!$A$51:$N$51</definedName>
    <definedName name="POLMKQP">[10]POLMK!$A$9:$N$9</definedName>
    <definedName name="POLMKQPV">[10]POLMK!$A$11:$N$11</definedName>
    <definedName name="POLMKRIC">[10]POLMK!$A$24:$N$24</definedName>
    <definedName name="POLMKSNA">[10]POLMK!$A$28:$N$28</definedName>
    <definedName name="POLOGDPA">[10]POLOG!$A$22:$N$22</definedName>
    <definedName name="POLOGFAD">[10]FEED!$A$81:$N$81</definedName>
    <definedName name="POLOGGSE">[10]POLOG!$A$26:$N$26</definedName>
    <definedName name="POLOGLEV">[10]POLOG!$A$12:$N$12</definedName>
    <definedName name="POLOGMPS">[10]POLOG!$A$18:$N$18</definedName>
    <definedName name="POLOGMTR">[10]POLOG!$A$55:$N$55</definedName>
    <definedName name="POLOGOTH">[10]POLOG!$A$30:$N$30</definedName>
    <definedName name="POLOGOTR">[10]POLOG!$A$57:$N$57</definedName>
    <definedName name="POLOGQC">[10]POLOG!$A$49:$N$49</definedName>
    <definedName name="POLOGQCV">[10]POLOG!$A$51:$N$51</definedName>
    <definedName name="POLOGQP">[10]POLOG!$A$9:$N$9</definedName>
    <definedName name="POLOGQPV">[10]POLOG!$A$11:$N$11</definedName>
    <definedName name="POLOGRIC">[10]POLOG!$A$24:$N$24</definedName>
    <definedName name="POLOGSNA">[10]POLOG!$A$28:$N$28</definedName>
    <definedName name="POLOSDPA">[10]POLOS!$A$22:$N$22</definedName>
    <definedName name="POLOSFAD">[10]FEED!$A$78:$N$78</definedName>
    <definedName name="POLOSGSE">[10]POLOS!$A$26:$N$26</definedName>
    <definedName name="POLOSLEV">[10]POLOS!$A$12:$N$12</definedName>
    <definedName name="POLOSMPS">[10]POLOS!$A$18:$N$18</definedName>
    <definedName name="POLOSMTR">[10]POLOS!$A$55:$N$55</definedName>
    <definedName name="POLOSOTH">[10]POLOS!$A$30:$N$30</definedName>
    <definedName name="POLOSOTR">[10]POLOS!$A$57:$N$57</definedName>
    <definedName name="POLOSQC">[10]POLOS!$A$49:$N$49</definedName>
    <definedName name="POLOSQCV">[10]POLOS!$A$51:$N$51</definedName>
    <definedName name="POLOSQP">[10]POLOS!$A$9:$N$9</definedName>
    <definedName name="POLOSQPV">[10]POLOS!$A$11:$N$11</definedName>
    <definedName name="POLOSRIC">[10]POLOS!$A$24:$N$24</definedName>
    <definedName name="POLOSSNA">[10]POLOS!$A$28:$N$28</definedName>
    <definedName name="POLOTDPA">[10]POLOT!$A$22:$N$22</definedName>
    <definedName name="POLotFAD">[10]FEED!$A$76:$N$76</definedName>
    <definedName name="POLOTGSE">[10]POLOT!$A$26:$N$26</definedName>
    <definedName name="POLOTLEV">[10]POLOT!$A$12:$N$12</definedName>
    <definedName name="POLOTMPS">[10]POLOT!$A$18:$N$18</definedName>
    <definedName name="POLOTMTR">[10]POLOT!$A$55:$N$55</definedName>
    <definedName name="POLOTOTH">[10]POLOT!$A$30:$N$30</definedName>
    <definedName name="POLOTOTR">[10]POLOT!$A$57:$N$57</definedName>
    <definedName name="POLOTQC">[10]POLOT!$A$49:$N$49</definedName>
    <definedName name="POLOTQCV">[10]POLOT!$A$51:$N$51</definedName>
    <definedName name="POLOTQP">[10]POLOT!$A$9:$N$9</definedName>
    <definedName name="POLOTQPV">[10]POLOT!$A$11:$N$11</definedName>
    <definedName name="POLOTric">[10]POLOT!$A$24:$N$24</definedName>
    <definedName name="POLOTSNA">[10]POLOT!$A$28:$N$28</definedName>
    <definedName name="POLPKDPA">[10]POLPK!$A$22:$N$22</definedName>
    <definedName name="polpkfad">[10]FEED!$A$67:$O$67</definedName>
    <definedName name="POLPKGSE">[10]POLPK!$A$26:$N$26</definedName>
    <definedName name="POLPKLEV">[10]POLPK!$A$12:$N$12</definedName>
    <definedName name="POLPKMPS">[10]POLPK!$A$18:$N$18</definedName>
    <definedName name="POLPKMTR">[10]POLPK!$A$55:$N$55</definedName>
    <definedName name="POLPKOTH">[10]POLPK!$A$30:$N$30</definedName>
    <definedName name="POLPKOTR">[10]POLPK!$A$57:$N$57</definedName>
    <definedName name="POLPKQC">[10]POLPK!$A$49:$N$49</definedName>
    <definedName name="POLPKQCV">[10]POLPK!$A$51:$N$51</definedName>
    <definedName name="POLPKQP">[10]POLPK!$A$9:$N$9</definedName>
    <definedName name="POLPKQPV">[10]POLPK!$A$11:$N$11</definedName>
    <definedName name="POLPKRIC">[10]POLPK!$A$24:$N$24</definedName>
    <definedName name="POLPKSNA">[10]POLPK!$A$28:$N$28</definedName>
    <definedName name="POLPTDPA">[10]POLPT!$A$22:$N$22</definedName>
    <definedName name="polptfad">[10]FEED!$A$68:$O$68</definedName>
    <definedName name="POLPTGSE">[10]POLPT!$A$26:$N$26</definedName>
    <definedName name="POLPTLEV">[10]POLPT!$A$12:$N$12</definedName>
    <definedName name="POLPTMPS">[10]POLPT!$A$18:$N$18</definedName>
    <definedName name="POLPTMTR">[10]POLPT!$A$55:$N$55</definedName>
    <definedName name="POLPTOTH">[10]POLPT!$A$30:$N$30</definedName>
    <definedName name="POLPTOTR">[10]POLPT!$A$57:$N$57</definedName>
    <definedName name="POLPTQC">[10]POLPT!$A$49:$N$49</definedName>
    <definedName name="POLPTQCV">[10]POLPT!$A$51:$N$51</definedName>
    <definedName name="POLPTQP">[10]POLPT!$A$9:$N$9</definedName>
    <definedName name="POLPTQPV">[10]POLPT!$A$11:$N$11</definedName>
    <definedName name="POLPTRIC">[10]POLPT!$A$24:$N$24</definedName>
    <definedName name="POLPTSNA">[10]POLPT!$A$28:$N$28</definedName>
    <definedName name="POLRIDPA">[10]POLRI!$A$22:$N$22</definedName>
    <definedName name="POLRIFAD">[10]FEED!$A$71:$N$71</definedName>
    <definedName name="POLRIGSE">[10]POLRI!$A$26:$N$26</definedName>
    <definedName name="POLRILEV">[10]POLRI!$A$12:$N$12</definedName>
    <definedName name="POLRIMPS">[10]POLRI!$A$18:$N$18</definedName>
    <definedName name="POLRIMTR">[10]POLRI!$A$55:$N$55</definedName>
    <definedName name="POLRIOTH">[10]POLRI!$A$30:$N$30</definedName>
    <definedName name="POLRIOTR">[10]POLRI!$A$57:$N$57</definedName>
    <definedName name="POLRIQC">[10]POLRI!$A$49:$N$49</definedName>
    <definedName name="POLRIQCV">[10]POLRI!$A$51:$N$51</definedName>
    <definedName name="POLRIQP">[10]POLRI!$A$9:$N$9</definedName>
    <definedName name="POLRIQPV">[10]POLRI!$A$11:$N$11</definedName>
    <definedName name="POLRIRIC">[10]POLRI!$A$24:$N$24</definedName>
    <definedName name="POLRISNA">[10]POLRI!$A$28:$N$28</definedName>
    <definedName name="POLRPDPA">[10]POLRP!$A$22:$N$22</definedName>
    <definedName name="POLrpFAD">[10]FEED!$A$77:$N$77</definedName>
    <definedName name="POLRPGSE">[10]POLRP!$A$26:$N$26</definedName>
    <definedName name="POLRPLEV">[10]POLRP!$A$12:$N$12</definedName>
    <definedName name="POLRPMPS">[10]POLRP!$A$18:$N$18</definedName>
    <definedName name="POLRPMTR">[10]POLRP!$A$55:$N$55</definedName>
    <definedName name="POLRPOTH">[10]POLRP!$A$30:$N$30</definedName>
    <definedName name="POLRPOTR">[10]POLRP!$A$57:$N$57</definedName>
    <definedName name="POLRPQC">[10]POLRP!$A$49:$N$49</definedName>
    <definedName name="POLRPQCV">[10]POLRP!$A$51:$N$51</definedName>
    <definedName name="POLRPQP">[10]POLRP!$A$9:$N$9</definedName>
    <definedName name="POLRPQPV">[10]POLRP!$A$11:$N$11</definedName>
    <definedName name="POLRPRiC">[10]POLRP!$A$24:$N$24</definedName>
    <definedName name="POLRPSNA">[10]POLRP!$A$28:$N$28</definedName>
    <definedName name="POLRSDPA">[10]POLRS!$A$22:$N$22</definedName>
    <definedName name="POLRSFAD">[10]FEED!$A$79:$N$79</definedName>
    <definedName name="POLRSGSE">[10]POLRS!$A$26:$N$26</definedName>
    <definedName name="POLRSLEV">[10]POLRS!$A$12:$N$12</definedName>
    <definedName name="POLRSMPS">[10]POLRS!$A$18:$N$18</definedName>
    <definedName name="POLRSMTR">[10]POLRS!$A$55:$N$55</definedName>
    <definedName name="POLRSOTH">[10]POLRS!$A$30:$N$30</definedName>
    <definedName name="POLRSOTR">[10]POLRS!$A$57:$N$57</definedName>
    <definedName name="POLRSQC">[10]POLRS!$A$49:$N$49</definedName>
    <definedName name="POLRSQCV">[10]POLRS!$A$51:$N$51</definedName>
    <definedName name="POLRSQP">[10]POLRS!$A$9:$N$9</definedName>
    <definedName name="POLRSQPV">[10]POLRS!$A$11:$N$11</definedName>
    <definedName name="POLRSRIC">[10]POLRS!$A$24:$N$24</definedName>
    <definedName name="POLRSSNA">[10]POLRS!$A$28:$N$28</definedName>
    <definedName name="POLSFDPA">[10]POLSF!$A$22:$N$22</definedName>
    <definedName name="POLSFFAD">[10]FEED!$A$74:$N$74</definedName>
    <definedName name="POLSFGSE">[10]POLSF!$A$26:$N$26</definedName>
    <definedName name="POLSFLEV">[10]POLSF!$A$12:$N$12</definedName>
    <definedName name="POLSFMPS">[10]POLSF!$A$18:$N$18</definedName>
    <definedName name="POLSFMTR">[10]POLSF!$A$55:$N$55</definedName>
    <definedName name="POLSFOTH">[10]POLSF!$A$30:$N$30</definedName>
    <definedName name="POLSFOTR">[10]POLSF!$A$57:$N$57</definedName>
    <definedName name="POLSFQC">[10]POLSF!$A$49:$N$49</definedName>
    <definedName name="POLSFQCV">[10]POLSF!$A$51:$N$51</definedName>
    <definedName name="POLSFQP">[10]POLSF!$A$9:$N$9</definedName>
    <definedName name="POLSFQPV">[10]POLSF!$A$11:$N$11</definedName>
    <definedName name="POLSFRIC">[10]POLSF!$A$24:$N$24</definedName>
    <definedName name="POLSFSNA">[10]POLSF!$A$28:$N$28</definedName>
    <definedName name="POLSHDPA">[10]POLSH!$A$22:$N$22</definedName>
    <definedName name="polshfad">[10]FEED!$A$69:$O$69</definedName>
    <definedName name="POLSHGSE">[10]POLSH!$A$26:$N$26</definedName>
    <definedName name="POLSHLEV">[10]POLSH!$A$12:$N$12</definedName>
    <definedName name="POLSHMPS">[10]POLSH!$A$18:$N$18</definedName>
    <definedName name="POLSHMTR">[10]POLSH!$A$55:$N$55</definedName>
    <definedName name="POLSHOTH">[10]POLSH!$A$30:$N$30</definedName>
    <definedName name="POLSHOTR">[10]POLSH!$A$57:$N$57</definedName>
    <definedName name="POLSHQC">[10]POLSH!$A$49:$N$49</definedName>
    <definedName name="POLSHQCV">[10]POLSH!$A$51:$N$51</definedName>
    <definedName name="POLSHQP">[10]POLSH!$A$9:$N$9</definedName>
    <definedName name="POLSHQPV">[10]POLSH!$A$11:$N$11</definedName>
    <definedName name="POLSHRIC">[10]POLSH!$A$24:$N$24</definedName>
    <definedName name="POLSHSNA">[10]POLSH!$A$28:$N$28</definedName>
    <definedName name="POLWLDPA">[10]POLWL!$A$22:$N$22</definedName>
    <definedName name="POLWLFAD">[10]FEED!$A$64:$N$64</definedName>
    <definedName name="POLWLGSE">[10]POLWL!$A$26:$N$26</definedName>
    <definedName name="POLWLLEV">[10]POLWL!$A$12:$N$12</definedName>
    <definedName name="POLWLMPS">[10]POLWL!$A$18:$N$18</definedName>
    <definedName name="POLWLMTR">[10]POLWL!$A$55:$N$55</definedName>
    <definedName name="POLWLOTH">[10]POLWL!$A$30:$N$30</definedName>
    <definedName name="POLWLOTR">[10]POLWL!$A$57:$N$57</definedName>
    <definedName name="POLWLQC">[10]POLWL!$A$49:$N$49</definedName>
    <definedName name="POLWLQCV">[10]POLWL!$A$51:$N$51</definedName>
    <definedName name="POLWLQP">[10]POLWL!$A$9:$N$9</definedName>
    <definedName name="POLWLQPV">[10]POLWL!$A$11:$N$11</definedName>
    <definedName name="POLWLRIC">[10]POLWL!$A$24:$N$24</definedName>
    <definedName name="POLWLSNA">[10]POLWL!$A$28:$N$28</definedName>
    <definedName name="POLWTDPA">[10]POLWT!$A$22:$N$22</definedName>
    <definedName name="POLWTFAD">[10]FEED!$A$82:$N$82</definedName>
    <definedName name="POLWTGSE">[10]POLWT!$A$26:$N$26</definedName>
    <definedName name="POLWTLEV">[10]POLWT!$A$12:$N$12</definedName>
    <definedName name="POLWTMPS">[10]POLWT!$A$18:$N$18</definedName>
    <definedName name="POLWTMTR">[10]POLWT!$A$55:$N$55</definedName>
    <definedName name="POLWTOTH">[10]POLWT!$A$30:$N$30</definedName>
    <definedName name="POLWTOTR">[10]POLWT!$A$57:$N$57</definedName>
    <definedName name="POLWTQC">[10]POLWT!$A$49:$N$49</definedName>
    <definedName name="POLWTQCV">[10]POLWT!$A$51:$N$51</definedName>
    <definedName name="POLWTQP">[10]POLWT!$A$9:$N$9</definedName>
    <definedName name="POLWTQPV">[10]POLWT!$A$11:$N$11</definedName>
    <definedName name="POLWTRIC">[10]POLWT!$A$24:$N$24</definedName>
    <definedName name="POLWTSNA">[10]POLWT!$A$28:$N$28</definedName>
    <definedName name="_xlnm.Print_Area">#N/A</definedName>
    <definedName name="Print_Area_MI" localSheetId="1">#REF!</definedName>
    <definedName name="Print_Area_MI">#REF!</definedName>
    <definedName name="ProductRange">OFFSET([5]CtrlS!$A$111,0,0,COUNTA([5]CtrlS!$A$111:$A$135),1)</definedName>
    <definedName name="PSECategoryRange">OFFSET([5]CtrlS!$B$41,0,0,COUNTA([5]CtrlS!$B$41:$B$55),1)</definedName>
    <definedName name="PSEOA">#N/A</definedName>
    <definedName name="sd">[1]CONSUMERS!#REF!</definedName>
    <definedName name="sdsd" localSheetId="1">#REF!</definedName>
    <definedName name="sdsd">#REF!</definedName>
    <definedName name="sfadsf" localSheetId="1">#REF!</definedName>
    <definedName name="sfadsf">#REF!</definedName>
    <definedName name="SH">#N/A</definedName>
    <definedName name="SPSS" localSheetId="1">#REF!</definedName>
    <definedName name="SPSS">#REF!</definedName>
    <definedName name="test" localSheetId="1">#REF!</definedName>
    <definedName name="test">#REF!</definedName>
    <definedName name="test2" localSheetId="1">#REF!</definedName>
    <definedName name="test2">#REF!</definedName>
    <definedName name="TotalTSEy" localSheetId="1">#REF!</definedName>
    <definedName name="TotalTSEy">#REF!</definedName>
    <definedName name="toto" localSheetId="1" hidden="1">{"view1",#N/A,FALSE,"EECDATA";"view2",#N/A,FALSE,"EECDATA"}</definedName>
    <definedName name="toto" hidden="1">{"view1",#N/A,FALSE,"EECDATA";"view2",#N/A,FALSE,"EECDATA"}</definedName>
    <definedName name="toTPT" localSheetId="1">#REF!</definedName>
    <definedName name="toTPT">#REF!</definedName>
    <definedName name="TP">[6]CZEWT!#REF!</definedName>
    <definedName name="TPC" localSheetId="1">#REF!</definedName>
    <definedName name="TPC">#REF!</definedName>
    <definedName name="TransfromCons_y" localSheetId="1">#REF!</definedName>
    <definedName name="TransfromCons_y">#REF!</definedName>
    <definedName name="TransfromConsy" localSheetId="1">#REF!</definedName>
    <definedName name="TransfromConsy">#REF!</definedName>
    <definedName name="TransfromTax_y" localSheetId="1">#REF!</definedName>
    <definedName name="TransfromTax_y">#REF!</definedName>
    <definedName name="TransfromTaxy" localSheetId="1">#REF!</definedName>
    <definedName name="TransfromTaxy">#REF!</definedName>
    <definedName name="TSEy" localSheetId="1">#REF!</definedName>
    <definedName name="TSEy">#REF!</definedName>
    <definedName name="UNDER_2" localSheetId="1">#REF!</definedName>
    <definedName name="UNDER_2">#REF!</definedName>
    <definedName name="under_22" localSheetId="1">#REF!</definedName>
    <definedName name="under_22">#REF!</definedName>
    <definedName name="under_24" localSheetId="1">#REF!</definedName>
    <definedName name="under_24">#REF!</definedName>
    <definedName name="under_25" localSheetId="1">#REF!</definedName>
    <definedName name="under_25">#REF!</definedName>
    <definedName name="under_32" localSheetId="1">#REF!</definedName>
    <definedName name="under_32">#REF!</definedName>
    <definedName name="UNDER_AGG_1" localSheetId="1">#REF!</definedName>
    <definedName name="UNDER_AGG_1">#REF!</definedName>
    <definedName name="UNDER_AGG_1_ALLY" localSheetId="1">#REF!</definedName>
    <definedName name="UNDER_AGG_1_ALLY">#REF!</definedName>
    <definedName name="VP" localSheetId="1">#REF!</definedName>
    <definedName name="VP">#REF!</definedName>
    <definedName name="wrn.eecdata." localSheetId="1" hidden="1">{"view1",#N/A,FALSE,"EECDATA";"view2",#N/A,FALSE,"EECDATA"}</definedName>
    <definedName name="wrn.eecdata." hidden="1">{"view1",#N/A,FALSE,"EECDATA";"view2",#N/A,FALSE,"EECDATA"}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 i="2" l="1"/>
  <c r="O27" i="2"/>
  <c r="N27" i="2"/>
  <c r="M27" i="2"/>
  <c r="L27" i="2"/>
  <c r="K27" i="2"/>
  <c r="Q26" i="2"/>
  <c r="Q25" i="2"/>
  <c r="P25" i="2"/>
  <c r="O25" i="2"/>
  <c r="N25" i="2"/>
  <c r="M25" i="2"/>
  <c r="L25" i="2"/>
  <c r="K25" i="2"/>
  <c r="Q23" i="2"/>
  <c r="O23" i="2"/>
  <c r="N23" i="2"/>
  <c r="Q22" i="2"/>
  <c r="P22" i="2"/>
  <c r="O22" i="2"/>
  <c r="N22" i="2"/>
  <c r="M22" i="2"/>
  <c r="L22" i="2"/>
  <c r="K22" i="2"/>
  <c r="Q20" i="2"/>
  <c r="P20" i="2"/>
  <c r="O20" i="2"/>
  <c r="N20" i="2"/>
  <c r="M20" i="2"/>
  <c r="L20" i="2"/>
  <c r="K20" i="2"/>
  <c r="Q19" i="2"/>
  <c r="P19" i="2"/>
  <c r="O19" i="2"/>
  <c r="N19" i="2"/>
  <c r="M19" i="2"/>
  <c r="L19" i="2"/>
  <c r="K19" i="2"/>
  <c r="Q18" i="2"/>
  <c r="P18" i="2"/>
  <c r="O18" i="2"/>
  <c r="N18" i="2"/>
  <c r="M18" i="2"/>
  <c r="L18" i="2"/>
  <c r="K18" i="2"/>
  <c r="Q17" i="2"/>
  <c r="P17" i="2"/>
  <c r="O17" i="2"/>
  <c r="N17" i="2"/>
  <c r="M17" i="2"/>
  <c r="L17" i="2"/>
  <c r="K17" i="2"/>
  <c r="Q16" i="2"/>
  <c r="P16" i="2"/>
  <c r="O16" i="2"/>
  <c r="N16" i="2"/>
  <c r="M16" i="2"/>
  <c r="L16" i="2"/>
  <c r="K16" i="2"/>
  <c r="Q14" i="2"/>
  <c r="P14" i="2"/>
  <c r="O14" i="2"/>
  <c r="N14" i="2"/>
  <c r="M14" i="2"/>
  <c r="L14" i="2"/>
  <c r="K14" i="2"/>
  <c r="Q13" i="2"/>
  <c r="P13" i="2"/>
  <c r="O13" i="2"/>
  <c r="N13" i="2"/>
  <c r="M13" i="2"/>
  <c r="L13" i="2"/>
  <c r="K13" i="2"/>
  <c r="Q11" i="2"/>
  <c r="P11" i="2"/>
  <c r="O11" i="2"/>
  <c r="N11" i="2"/>
  <c r="M11" i="2"/>
  <c r="L11" i="2"/>
  <c r="K11" i="2"/>
  <c r="Q10" i="2"/>
  <c r="P10" i="2"/>
  <c r="O10" i="2"/>
  <c r="N10" i="2"/>
  <c r="M10" i="2"/>
  <c r="L10" i="2"/>
  <c r="K10" i="2"/>
  <c r="Q9" i="2"/>
  <c r="P9" i="2"/>
  <c r="O9" i="2"/>
  <c r="N9" i="2"/>
  <c r="M9" i="2"/>
  <c r="L9" i="2"/>
  <c r="K9" i="2"/>
  <c r="Q8" i="2"/>
  <c r="P8" i="2"/>
  <c r="O8" i="2"/>
  <c r="N8" i="2"/>
  <c r="M8" i="2"/>
  <c r="L8" i="2"/>
  <c r="K8" i="2"/>
  <c r="Q7" i="2"/>
  <c r="P7" i="2"/>
  <c r="O7" i="2"/>
  <c r="N7" i="2"/>
  <c r="M7" i="2"/>
  <c r="L7" i="2"/>
  <c r="K7" i="2"/>
  <c r="Q6" i="2"/>
  <c r="P6" i="2"/>
  <c r="O6" i="2"/>
  <c r="N6" i="2"/>
  <c r="M6" i="2"/>
  <c r="L6" i="2"/>
  <c r="K6" i="2"/>
  <c r="Q5" i="2"/>
  <c r="P5" i="2"/>
  <c r="O5" i="2"/>
  <c r="N5" i="2"/>
  <c r="M5" i="2"/>
  <c r="L5" i="2"/>
  <c r="K5" i="2"/>
  <c r="Q4" i="2"/>
  <c r="P4" i="2"/>
  <c r="O4" i="2"/>
  <c r="N4" i="2"/>
  <c r="M4" i="2"/>
  <c r="L4" i="2"/>
  <c r="K4" i="2"/>
</calcChain>
</file>

<file path=xl/sharedStrings.xml><?xml version="1.0" encoding="utf-8"?>
<sst xmlns="http://schemas.openxmlformats.org/spreadsheetml/2006/main" count="2957" uniqueCount="2114">
  <si>
    <t>ESA code</t>
  </si>
  <si>
    <t>ESA (GLAAS name)</t>
  </si>
  <si>
    <t>Organization name</t>
  </si>
  <si>
    <t>Website</t>
  </si>
  <si>
    <t>Organization budget - WASH</t>
  </si>
  <si>
    <t>Organization budget - Sanitation specific</t>
  </si>
  <si>
    <t>Financial assistance to countries - WASH</t>
  </si>
  <si>
    <t>Financial assistance to countries - Sanitation specific</t>
  </si>
  <si>
    <t>Staff resources - WASH</t>
  </si>
  <si>
    <t>Staff resources - Sanitation specific</t>
  </si>
  <si>
    <t>Notes</t>
  </si>
  <si>
    <t>WASH infrastructure development/improvement</t>
  </si>
  <si>
    <t>Reducing inequalities in access/services to poorest/most vulnerable</t>
  </si>
  <si>
    <t>Drinking-water systems strengthening</t>
  </si>
  <si>
    <t>Sanitation systems strengthening</t>
  </si>
  <si>
    <t>Urban drinking-water supply</t>
  </si>
  <si>
    <t>Rural drinking-water supply</t>
  </si>
  <si>
    <t xml:space="preserve">Urban sanitation </t>
  </si>
  <si>
    <t xml:space="preserve">Rural sanitation </t>
  </si>
  <si>
    <t>Ending open defecation</t>
  </si>
  <si>
    <t>Hand hygiene</t>
  </si>
  <si>
    <t>Protection of drinking-water supplies/water quality</t>
  </si>
  <si>
    <t>Safely managing wastewater and faecal sludge</t>
  </si>
  <si>
    <t>Promotion of water use efficiency and sustainable withdrawals</t>
  </si>
  <si>
    <t>Integrated water resources management</t>
  </si>
  <si>
    <t>Protection and restoration of water-related ecosystems</t>
  </si>
  <si>
    <t>Coordination and alignment of priorities with recipient governments on water and sanitation aid</t>
  </si>
  <si>
    <t>Local community participation in water and sanitation management</t>
  </si>
  <si>
    <t>Health</t>
  </si>
  <si>
    <t xml:space="preserve">Climate change adaptation and mitigation </t>
  </si>
  <si>
    <t>Nutrition</t>
  </si>
  <si>
    <t>WASH in health care facilities</t>
  </si>
  <si>
    <t>WASH in schools</t>
  </si>
  <si>
    <t>WASH in emergencies</t>
  </si>
  <si>
    <t xml:space="preserve">Strengthening sanitation sector governance  </t>
  </si>
  <si>
    <t xml:space="preserve">Supporting sanitation policy development </t>
  </si>
  <si>
    <t>Strengthening sanitation regulations</t>
  </si>
  <si>
    <t>Developing national monitoring systems for sanitation</t>
  </si>
  <si>
    <t>Supporting education and training/capacity development for sanitation</t>
  </si>
  <si>
    <t>Strengthening sanitation finance</t>
  </si>
  <si>
    <t>Affordability mechanisms for sanitation</t>
  </si>
  <si>
    <t>Building markets/demand for sanitation products and services</t>
  </si>
  <si>
    <t>Addressing gender and sanitation</t>
  </si>
  <si>
    <t xml:space="preserve">Supporting research on sanitation </t>
  </si>
  <si>
    <t xml:space="preserve">Supporting faecal sludge management </t>
  </si>
  <si>
    <t xml:space="preserve">Promoting/supporting city-wide inclusive sanitation </t>
  </si>
  <si>
    <t>Examples of programmes/activities in highest priority areas with focus on sanitation</t>
  </si>
  <si>
    <t>Currency</t>
  </si>
  <si>
    <t>Units</t>
  </si>
  <si>
    <t xml:space="preserve">TOTAL ASSISTANCE </t>
  </si>
  <si>
    <t xml:space="preserve"> i)   Water resources policy and administration (14010)</t>
  </si>
  <si>
    <t xml:space="preserve"> ii)  Water resources protection (14015)</t>
  </si>
  <si>
    <t xml:space="preserve"> iii) WASH infrastructure/delivery (14020 to 14032)</t>
  </si>
  <si>
    <t xml:space="preserve">  iv)   River basin development (14040)</t>
  </si>
  <si>
    <t xml:space="preserve">  v)   Agriculture water resources (31140)</t>
  </si>
  <si>
    <t xml:space="preserve">  vi)  Waste management/disposal (14050)</t>
  </si>
  <si>
    <t xml:space="preserve">  vii)  Education and training in water/sanitation (14081)</t>
  </si>
  <si>
    <t>Additional comments</t>
  </si>
  <si>
    <t>Disbursement year(s)</t>
  </si>
  <si>
    <t>Country/region 1</t>
  </si>
  <si>
    <t>Grants 1</t>
  </si>
  <si>
    <t>Concessional loans 1</t>
  </si>
  <si>
    <t>Non-concessioinal loans 1</t>
  </si>
  <si>
    <t>Description of aid or assistance related to sanitation 1</t>
  </si>
  <si>
    <t>Country/region 2</t>
  </si>
  <si>
    <t>Country/region 3</t>
  </si>
  <si>
    <t>Country/region 4</t>
  </si>
  <si>
    <t>Country/region 5</t>
  </si>
  <si>
    <t>Country/region 6</t>
  </si>
  <si>
    <t>Country/region 7</t>
  </si>
  <si>
    <t>Country/region 8</t>
  </si>
  <si>
    <t>Country/region 9</t>
  </si>
  <si>
    <t>Country/region 10</t>
  </si>
  <si>
    <t>Country/region 11</t>
  </si>
  <si>
    <t>Country/region 12</t>
  </si>
  <si>
    <t>Country/region 13</t>
  </si>
  <si>
    <t>Country/region 14</t>
  </si>
  <si>
    <t>Country/region 15</t>
  </si>
  <si>
    <t>Country/region 16</t>
  </si>
  <si>
    <t>Country/region 17</t>
  </si>
  <si>
    <t>Country/region 18</t>
  </si>
  <si>
    <t>Country/region 19</t>
  </si>
  <si>
    <t>Country/region 20</t>
  </si>
  <si>
    <t>Grants (TOTAL)</t>
  </si>
  <si>
    <t>Concessional loans  (TOTAL)</t>
  </si>
  <si>
    <t>Non-concessioinal loans (TOTAL)</t>
  </si>
  <si>
    <t>Description of aid or assistance related to sanitation (TOTAL)</t>
  </si>
  <si>
    <t>i.   Reduction in WASH expenditures</t>
  </si>
  <si>
    <t>   i.   Reduction in WASH expenditures</t>
  </si>
  <si>
    <t>ii.    Reduction in WASH budgets</t>
  </si>
  <si>
    <t xml:space="preserve"> ii.    Reduction in WASH budgets</t>
  </si>
  <si>
    <t>iii.   Increase in WASH expenditures</t>
  </si>
  <si>
    <t>iv.   Increase in WASH budgets</t>
  </si>
  <si>
    <t xml:space="preserve">  v.   Extended time periods for WASH projects/programmes </t>
  </si>
  <si>
    <t>vi.   Delays in disbursements of funds</t>
  </si>
  <si>
    <t xml:space="preserve">vii.   Shift in priority of WASH within the organization </t>
  </si>
  <si>
    <t>viii.   Shift in priorities within WASH projects/programmes</t>
  </si>
  <si>
    <t>ix.   Other</t>
  </si>
  <si>
    <t>Did your organization support countries in development COVID-19 preparedness and response plans</t>
  </si>
  <si>
    <t>Is WASH generally included in the plans?</t>
  </si>
  <si>
    <t>Please describe how WASH was included</t>
  </si>
  <si>
    <t>How has the COVID-19 pandemic affected your organization’s hand hygiene aid/programming?</t>
  </si>
  <si>
    <t xml:space="preserve">Please describe your organization’s specific activities/programmes related to gender and WASH. </t>
  </si>
  <si>
    <t>Please describe if/how your WASH aid/programming includes environmental sustainability and climate change adaptation/mitigation.</t>
  </si>
  <si>
    <t xml:space="preserve">Does your organization have an explicit multi-year WASH or water sector development strategy?      </t>
  </si>
  <si>
    <t>b. Title and link to the strategy</t>
  </si>
  <si>
    <t xml:space="preserve">c. Date strategy developed or last revised (year) </t>
  </si>
  <si>
    <t>d. What timeframe does the strategy cover?</t>
  </si>
  <si>
    <t>e. Is there an annual or multi-year budget estimate to implement the strategy?  If yes, please indicate amount.</t>
  </si>
  <si>
    <t>Obstacles to sanitation objectives/funding</t>
  </si>
  <si>
    <t>Specific global or regional targets for increasing access to sanitation services</t>
  </si>
  <si>
    <t>Description of targets</t>
  </si>
  <si>
    <t>Total sanitation support - 2022</t>
  </si>
  <si>
    <t>Total sanitation support - 2023</t>
  </si>
  <si>
    <t>Total sanitation support - 2024</t>
  </si>
  <si>
    <t>Total sanitation support - 2022-2024</t>
  </si>
  <si>
    <t xml:space="preserve">Is the projected sanitation support indicated above allocable to specific programme areas </t>
  </si>
  <si>
    <t>Sanitation - urban areas</t>
  </si>
  <si>
    <t>Sanitation -rural areas</t>
  </si>
  <si>
    <t>Sanitation - both urban and rural areas</t>
  </si>
  <si>
    <t>Sanitation - increasing access/new services</t>
  </si>
  <si>
    <t>Sanitation - Improving existing services to higher service levels</t>
  </si>
  <si>
    <t>Sanitation - sustaining existing services</t>
  </si>
  <si>
    <t>Sanitation - strengthening system capacity</t>
  </si>
  <si>
    <t>Sanitation - other</t>
  </si>
  <si>
    <t>Time period</t>
  </si>
  <si>
    <t>Disbursement - Hand hygiene</t>
  </si>
  <si>
    <t>Description - hand hygiene</t>
  </si>
  <si>
    <t>Disbursement - open defecation</t>
  </si>
  <si>
    <t>Description - open defecation</t>
  </si>
  <si>
    <t>Disbursement - toilets</t>
  </si>
  <si>
    <t>Description - toilets</t>
  </si>
  <si>
    <t>Disbursement - containment</t>
  </si>
  <si>
    <t>Description - containment</t>
  </si>
  <si>
    <t>Disbursement - conveyance</t>
  </si>
  <si>
    <t>Description - conveyance</t>
  </si>
  <si>
    <t>Disbursement - treatment</t>
  </si>
  <si>
    <t>Description - treatment</t>
  </si>
  <si>
    <t>Disbursement -end use/disposal</t>
  </si>
  <si>
    <t>Description - end use/disposal</t>
  </si>
  <si>
    <t>Disbursement -strengthen sector governance</t>
  </si>
  <si>
    <t>Description - strengthen sector governance</t>
  </si>
  <si>
    <t>Disbursement - strengthen sanitation regulations</t>
  </si>
  <si>
    <t>Description - strengthen sanitation regulations</t>
  </si>
  <si>
    <t>Disbursement - national monitoring systems</t>
  </si>
  <si>
    <t>Description - national monitoring systems</t>
  </si>
  <si>
    <t>Disbursement - educastion and training</t>
  </si>
  <si>
    <t>Description - education and training</t>
  </si>
  <si>
    <t>Disbursement - strengthen sector finance</t>
  </si>
  <si>
    <t>Description - strengthen sector finance</t>
  </si>
  <si>
    <t>Disbursement -affordability mechanisms</t>
  </si>
  <si>
    <t>Description - affordability mechanisms</t>
  </si>
  <si>
    <t>Disbursement - build markets</t>
  </si>
  <si>
    <t>Description - build markets</t>
  </si>
  <si>
    <t>Disbursement - gender</t>
  </si>
  <si>
    <t>Description - gender</t>
  </si>
  <si>
    <t>Disbursement - research support</t>
  </si>
  <si>
    <t>Description - research support</t>
  </si>
  <si>
    <t>Disbursement - FSM support</t>
  </si>
  <si>
    <t>Description - FSM support</t>
  </si>
  <si>
    <t>Disbursement - promoting CWIS</t>
  </si>
  <si>
    <t>Description -  promoting CWIS</t>
  </si>
  <si>
    <t>Has your organization leveraged or catalyzed its development aid to encourage increased financing/funding for sanitation by national governments, other ESAs or the private sector?</t>
  </si>
  <si>
    <t>If yes, please list in which countries, and one to two examples of successful leveraging/catalyzing for sanitation.</t>
  </si>
  <si>
    <t xml:space="preserve">If yes, please provide the amount (or estimated amount) of leveraged/catalyzed sanitation financing/funding. </t>
  </si>
  <si>
    <t>Summary assessment - Sanitation</t>
  </si>
  <si>
    <t>Summary assessment - Hand hygiene</t>
  </si>
  <si>
    <t>Successes - Sanitation</t>
  </si>
  <si>
    <t>Successes - Hand hygiene</t>
  </si>
  <si>
    <t>Future focus - sanitation</t>
  </si>
  <si>
    <t>Future focus - Hand hygiene</t>
  </si>
  <si>
    <t>Future focus - Overall WASH</t>
  </si>
  <si>
    <t>AFDB01</t>
  </si>
  <si>
    <t>African Development Bank</t>
  </si>
  <si>
    <t>African Development Bank Group</t>
  </si>
  <si>
    <t>www.afdb.org</t>
  </si>
  <si>
    <t>Bank's Water Policy and Water Strategy focus on these areas and outline approaches for execution</t>
  </si>
  <si>
    <t>Off</t>
  </si>
  <si>
    <t xml:space="preserve">The Bank’s water sector operates to support water and sanitation infrastructure for improved water and sanitation access, water resources management and development, institutional capacity, governance, and research studies on WASH service delivery. The sector works to accelerate access to sustainable urban sanitation services in Africa in response to unsustainable delivery of urban sanitation services across the continent. 
Some highest priority areas and examples of programmes/activities: 
1. Promoting/supporting city-wide inclusive sanitation
Project name: Yaoundé city sustainable enhanced drainage and sanitation project in Cameroon
The project was approved in 2021 at total Bank funding of US$ 38.5million. Project objective is to improve the quality of life of the people of Yaoundé by enhancing storm water management and hygiene and supporting the achievement of climate change adaptation and resilience targets of the Government.  Sanitation infrastructure will be built and integrated involving new structures along 17 km of canals on watercourses to reduce the frequency and impacts of flooding in a part of Yaoundé City to improve the adaptation of Yaoundé to climate change and flooding. Activities will include waste treatment and management, construction of a flood retention basin, and improvement and maintenance of roads on the banks of the canals to integrate the roads into the urban transport network and address problems of pre-collection and recovery of solid household waste. The project will strengthen integrated and environmentally sound management in Cameroon, improve sustainable waste management systems, and benefit over 3 million in improved sanitation services, and 2,550 in jobs (permanent, temporal).
2. Supporting faecal sludge management
Program name: Program for integrated rural sanitation in Upper Egypt
Project approved in 2019 at total Bank funding of US$ 135 million. It will provide integrated sanitation systems in village "clusters" by collecting and treating wastewater generated in rural areas in Upper Egypt and contribute to improved sanitation and clean environment. Infrastructure development will cover construction of integrated sanitation systems in villages and satellite villages in Upper Egypt, with systems for wastewater and sludge collection, conveyance, and treatment to cover remote and unserved households. The operation will increase coverage of improved sanitation in rural areas and enhance sanitation service at local and national levels whilst also making available treated wastewater for agriculture and ecosystem reutilization, to spur socio-economic and environment development. Other outcomes anticipated are increased access to rural sanitation and infrastructure delivery; improved operation systems and practices of water and sanitation companies; and strengthened National Sector Framework and inclusion under Egypt’s National Rural Sanitation Program. Altogether over 190,000 people will benefit in improved sanitation services and 1,500 people in jobs.
3. Developing national monitoring systems for sanitation
Project name: Support for the Establishment of a Monitoring and Reporting System in Africa - Phase II
Project approved in 2020 at total Bank funding of US$ 735.000 to support and strengthen decision-making processes at national, sub regional and continental levels in the water and sanitation sector in Africa. The project will enable AMCOW member countries and AMCOW Secretariat to build and strengthen capacity to improve the quality of data collected and prepare annual reports to the AU. 
Direct beneficiaries are the AU Heads of State and Governments who will be provided with annual reports to enable them to review progress and take collective decisions of short to long-term implications
4. Supporting research on sanitation
i. Study project for inclusive sanitation in five cities in Mauritania 
Project approved in 2020 at total Bank funding of US$ 888,000. The objective is to contribute to improvement in living conditions of the population of 
Mauritania through the improvement of sanitation services in five cities (Nouakchott, Nema, Kiffa, Kaédi and Rosso). Direct beneficiaries are urban and peri-urban households located in the five cities. These cities have population of more than 1,300,000 inhabitants, 49% of whom are women.
ii. Feasibility Studies and detailed designs for the Nairobi Inclusive Sanitation Improvement Project in Kenya
Project approved in 2020 at total Bank funding of US$ 1.1million. Purported to increase access to safe, sustainable, and inclusive on-site and-off site sanitation and increase access to efficient and sustainable sewage and faecal sludge. 
The project’s direct beneficiaries are Nairobi County Council, Athi Water Works Development Agency, Nairobi Water and Sewerage Corporation, and Sector Ministries (Water and Sanitation, Agriculture, and Energy). Direct beneficiaries would be the am initial 1.1 million people and subsequently 2.8 million urban dwellers in deprived urban, peri-urban and informal settlements in Nairobi currently without adequate access to sustainable and inclusive sanitation, including sewage and faecal sludge management infrastructure and services, and opportunities for increased sub sector investments.
</t>
  </si>
  <si>
    <t xml:space="preserve">Yes.
The AfDB developed a proposal to deepen WASH delivery in countries to strengthen health care systems in addressing COVID-19, and related water-based epidemics. This was pursued on the premise that provision of safe water, sanitation and hygienic conditions play essential role in protecting human health during outbreaks of infectious diseases including COVID-19 outbreak. 
The proposal is to improve access to resilient WASH services and strengthen operational performance of institutions in countries to improve service delivery. It will contribute to improved health of communities and reduction in mortality from COVID-19 and other water-borne diseases.
The proposal is in partnership with the Government of Norway to improve health systems in Africa, through strengthened WASH delivery developed in response to the virus (COVID-19 global pandemic and the desire of the Government of Norway to support Sub-Saharan African countries in dealing with the challenge. The projects to be implemented under the program are expected to provide improved WASH services and the welfare and livelihoods. 
It will increase the availability of safe drinking water, reduce the travel distance to access WASH systems, secure water sources to ensure sustainable supply, and improve sanitary and hygiene conditions at the household and community levels. Service providers will benefit from technical assistance and investments focused on strengthening their financial and operational performance, and local communities and organizations will be empowered to identify, prioritize, and support investments in WASH related services. 
In addition, implementation of projects already ongoing will be geared towards contributing to addressing water sector challenges on the continent and will embed a range of innovative approaches including integrated and multi-sectoral approaches that incorporate infrastructure development for improved WASH services; water resource management for productive use, disaster risk management and ecosystem integrity; and institutional and human capacity strengthening for WASH improvements.
</t>
  </si>
  <si>
    <t xml:space="preserve">The COVID-19 pandemic generally affected global and continental development programs of multi-development organizations, and AfDB has not been an exception. In 2019 prior to COVID-19, the Bank funded 13 new sovereign development projects in water and sanitation delivery approved for a total funding of approx. US$ 466 million to provide improved water and sanitation access to 7.8 million people. At the peak of the pandemic in 2020, new water projects reduced. The sector developed only 2 sovereign projects in Rwanda and Namibia on only water supply and resources (not in sanitation) for total Bank funding of US$ 263 million anticipated to benefit 2.1 million people. This trend has reversed however, and in 2021, ten projects in 9 countries were funded for a total of US$ 504 million, with potential to increase in subsequent years. </t>
  </si>
  <si>
    <t xml:space="preserve">The Bank’s water sector recognizes women as primary stakeholders for WASH delivery given their responsibilities for household water, food, nutrition, clean environment, and hygienic living spaces. Its sovereign interventions take cognizance of activities to address gender gaps. This cover i) promoting women’s equitable participation in public consultations; ii) incorporating people with disabilities in the designs of WASH infrastructure; iii) promoting employment opportunities for women and youth for supply chains and management of urban public latrines and iv) strengthening institutional capacities of implementing agencies for gender mainstreaming. 
100 % of the Bank’s water security and sanitation interventions used the Bank’s Gender Marker System to categorize projects to improve outcomes for women in WASH investments. From 2019 to 2021, 100% of approved Water sector projects were gender tagged. Majority of sector interventions incorporates construction of a range of gender-segregated WASH facilities in public schools and health centers to contribute to girl-child education and maternal health. 
Some 3 project examples approved in 2021 are. 
• Yaoundé city sustainable enhanced drainage and sanitation project in Cameroon where 5 micro-enterprises will be offering training in waste recovery, gender-related information-education-communication, and in hygiene and sanitation
• Project for the enforcement of socioeconomic infrastructure in the Central region in DRC, where a total of 151 facilities will be constructed including District Water and sanitation systems, public latrines and school infrastructure with latrines
• Kismayo Baidoa urban water supply and sanitation project in Somalia where 42 facilities will be constructed/established including WASH Information Management Systems, Gender sensitive latrines in schools, health centers and markets, and Water Kiosks at Kismayo and Baidoa
</t>
  </si>
  <si>
    <t xml:space="preserve">
1. At the Bank, sovereign interventions factor climate change considerations to ensure climate change issues are monitored during implementation. The Bank has a Climate Safeguards System and a Climate Change Action Plan against which it classifies projects under Categories based on the extent of vulnerability to climate change. The Bank's intervention is justified by ensuring that projects address Governments’ major concerns on climate change through sustainable, smarter and climate resilient infrastructure. Sone projects approved in 2021 with climate change considerations are elaborated below: 
a. Yaoundé city sustainable enhanced drainage and sanitation project in Cameroon 
The project contributes to the Country’s nationally determined contribution (NDC) to climate change by supporting the achievement of climate change adaptation and resilience targets of Cameroon. As part of institutional support and capacity building, there will be support to the Ministry of Environment for the implementation of the Country’s NDC, support to establish an early warning system on climate change. 
The project adopts multi-faceted climate risk adaptation measures, including (i) the construction of a retention basin to slow the flow of water during heavy rains; (ii) regular cleaning out of the drainage system to facilitate run-off and reduce duration of flooding; (iii) the collection and recycling of household and plastic waste to reduce the flow of waste that clog canals and increase flooding; (iv) the procurement and installation of hydro-meteorological equipment; (v) improvement of a system for producing and disclosing information on flood forecasting; (vi) the preparation and dissemination of seasonal climate forecast bulletins; (vii) the preparation and dissemination of monthly, quarterly and annual climate reports; and (viii) awareness-raising and capacity building on climate change. Ultimately, the project will help to build resilience to climate change and contribute to the objectives of Cameroon's NDC. 
b. Project to strengthen drinking water production and improve technical commercial performance in Morocco
Extreme weather events. such as heat waves, floods and droughts have become more frequent and more severe and having significant impacts on Morocco's natural, human and economic systems. From a climate change perspective, the project will conserve groundwater resources to improve the adaptation of the regions concern to climate impacts in Morocco.
The project includes activities that will contribute to better water supply and access for the population to improve their adaptation to climate impacts. This entails improving the performance of networks to ensure savings in raw water and treated water. Saving water will make it possible to secure and increase access to water for the local population, in a context of climate variability and water stress. This is in line with Morocco's policy on climate change and the national water strategy.
c. Project to improve sanitation and the living environment in the autonomous district of Abidjan in Cote d’ Ivoire
The project includes a study to identify facilities to be built at water outfalls, and natural conduits to strengthen resilience to climate change and protect vulnerable population segments living near the water outlets. It will promote the circular economy by setting up waste management, develop solid waste collection, treatment, and recycling/reclamation infrastructure, and build the capacity of waste management sub-sector SMEs.
2. The Water sector works to undertake activities to improve water security in arid areas including development of a Water Security Analysis in the Horn of Africa and the Sahel zone to enhance Climate resilience. A climate resilient water security and sanitation program is already developed in 5 countries (Burkina Faso, Mali, Niger, Ethiopia and Somalia) to this effect and would continue for more countries.
</t>
  </si>
  <si>
    <t>The African Development Bank Group Water Strategy 2021 – 2025- Towards a Water Secure Africa</t>
  </si>
  <si>
    <t>Developed between 2020 and 2021, and approved in November 2021 and operational onwards</t>
  </si>
  <si>
    <t>Five (5) years from 2021 to 2025</t>
  </si>
  <si>
    <t>Budget structuring underway</t>
  </si>
  <si>
    <t>To strengthen the delivery of water supply, sanitation, and hygiene (WASH) services to be sustainable, resilient and inclusive, through increased investments, institutional support, and sustainability in both urban and rural areas. Anticipated outcomes are increased and sustainable access to at least basic water and sanitation services and the adoption of recommended hygiene behaviours. Others include reduction in water-related diseases, open defecation free communities, menstrual hygiene management and increased enrolment in schools for girls, and jobs for both youth and women.</t>
  </si>
  <si>
    <t>• Undertake innovative financing and partnerships including private sector participation (PSP) to increase sustainable access to water supply, sanitation, and hygiene services
• Increase access to and use of improved sanitation services through sustainable and resilient infrastructure investments and quality delivery of services
• The Bank will step up support for inclusive and gender-responsive sanitation services. The Bank will assist RMCs to develop sanitation policies, strategies and action plans based on its analytical and knowledge work. The Bank will scale up its current program aimed at fostering City-Wide Inclusive Sanitation (CWIS) approaches through the African Urban Sanitation Investment Fund (AUSIF) program 
• The Bank will support programs that help generate demand for sanitation and strengthen the supply of sanitation products and services.</t>
  </si>
  <si>
    <t xml:space="preserve">• Undertake innovative financing and partnerships including private sector participation (PSP) to increase sustainable access to water supply, sanitation, and hygiene services
• Promote behaviour change and adoption of appropriate hygiene practices. Promote good hygiene practices (e.g., after defecation and disposal of child faeces) to have a significant impact on health and nutrition outcomes. 
• The Bank will assist RMCs to promote the adoption of the hygiene practices with the greatest demonstrated impact on health: (i) handwashing with soap at critical times with a special focus on children; (ii) safe disposal and management of excreta and wastewater; and (iii) safe water handling from point of collection to end use. In addition, community-based approaches to behaviour change, including handwashing in schools, and demand-led sanitation will be promoted. 
</t>
  </si>
  <si>
    <t>The development interventions of the Bank cover all 55 countries in Africa. Between 2017 and 2021, the water sector of the Bank funded development programs in over 20 countries. These include Cameroon, DRC, Somalia, Cote d' Ivoire, Zimbabwe, Malawi, Lesotho, South Sudan, Somalia, Sudan, Burkina Faso, Nigeria, Egypt, Gambia, Senegal, Uganda, Chad, Ghana, Mali, Rwanda, with multiple programs in 6 countries. (Zimbabwe, Nigeria, Malawi, Egypt, Sudan, Uganda).</t>
  </si>
  <si>
    <t xml:space="preserve">
The balance between provision of water and sanitation services has always been weak. Strategic high-level objectives in RMCs often tend to reflect less development agendas and policies on sanitation. Whilst sanitation has the fundamental importance in preventing waterborne illness, political attention, or funding for it usually compares less with that of access to clean water. Others are
- Non-achievement of desired targets; with the poor (especially women and children) usually missing out 
- Deterioration of health and socio-wellbeing for the people
- Environmental degradation and potential pollution of water sources
</t>
  </si>
  <si>
    <t xml:space="preserve"> 
1. Proportion of people in Africa with access to at least basic sanitation services; (%) :                               Baseline of 41% ; Target of 100% by 2025
2. Proportion of people in Africa with access to handwashing facilities with soap and water at home :   Baseline of 33% ; Target of 100% by 2025
3. Proportion of population using at least basic sanitation services due to Bank financing (%):                Baseline of 30.4 (2017);  Target of 32.6 by 2025
           o percentage of whom are female (%)          51% 
4. Proportion of population with at least basic hand washing facilities with soap and water at home due to Bank financing (%): Baseline  34  (2017); Target of  37 by 2025
5. New direct and indirect jobs due to increased WASH services (1,000): Baseline  0; Target of 320 and 1,170 respectively
           o percentage of whom are female (%)        50%
6. Additional people with access to at least basic sanitation services (millions):Baseline  0; Target 30
           o percentage of whom are female (%)        51%
7. Number of additional people with hand washing facilities with soap and water at home (millions): Baseline  0; Target  38.
</t>
  </si>
  <si>
    <t>US$ 245 million (25% increase)</t>
  </si>
  <si>
    <t>US$ 289 million (25% increase)</t>
  </si>
  <si>
    <t>US $ 352 million (25% increase)</t>
  </si>
  <si>
    <t>US $ 784 million</t>
  </si>
  <si>
    <t>The projected sanitation budget support encompasses a range of sanitation services. This  includes Strengthening sanitation governance; Supporting sanitation policy development and regulations; Supporting capacity development and research for sanitation; supporting faecal sludge management and city-wide inclusive sanitation and developing national systems and mechanisms for sanitation. 
The trend in sanitation budgets as a percentatge of WASH annual budgets are  2017( 59%); 2018( 6% ); 2019(63% ); 2020( 0% ); 2021( 41% ), which  averaged 34% over the past five years. Projected sanitation budgets as a percent of projected annual WASH budgets are targetted at an average 40%.</t>
  </si>
  <si>
    <t>USD</t>
  </si>
  <si>
    <t>millions</t>
  </si>
  <si>
    <t>Fund approval for country projects for sanitation and hand hygiene</t>
  </si>
  <si>
    <t>FFund approval for country projects for sanitation and hand hygiene</t>
  </si>
  <si>
    <t>million</t>
  </si>
  <si>
    <t xml:space="preserve">A. In 2019, countries include Gabon, Zimbabwe, Malawi, Lesotho , South Sudan, Somalia, Sudan, Burkina. Faso
B. In 2021, countries include Cameroon , DRC , Somalia , Cote d' Ivoire ,  Nigeria , Zimbabwe , Malawi
Examples
1. Sanitation Delivery
Abu Rawash Wastewater Treatment Plant - Egypt 
Small Cities Sanitation Program - Tunisia 
2. Water and sanitation
Sustainable Water supply &amp; Sanitation program – Rwanda
Urban Water sector reform &amp; Akure water &amp; san – Nigeria
Multi-Towns Sustainable Water supply &amp; Wastewater Mg’t – Kenya
</t>
  </si>
  <si>
    <t xml:space="preserve">A. In 2019: Amount approved for sole sanitation projects and sanitation components in projects totaled UA 209 million or US$ 292 million
B. In 2020: Projects approved were not on sanitation nor had components on sanitation 
C. In 2021: Amount approved for sole sanitation projects, and sanitation components in projects totaled UA 144 million or US$ 203 million or US% 201 million
</t>
  </si>
  <si>
    <t xml:space="preserve">Total funding Support for sanitation and hand hygiene from 2019 to 2021 
Developed 26 projects ( sole sanotation projects and projects with sanitation components) in 25 countries to the tune of: US$ 863 million.
Beneficiaries estimated: Total of 34.2 million -  water access 20.1 million; sanitation access 14.1 million
Jobs to be created : Total of 120,800 – permanent 15,700; temporal 105,100
</t>
  </si>
  <si>
    <t>Abu Rawash Wastewater Treatment Plant - Egypt 
Small Cities Sanitation Program - Tunisia 
Both encompass sanitation and hand hygiene</t>
  </si>
  <si>
    <t>As indicated in section 11 in relation to the Water Strategy ( 2021 - 2025) of the Bank for both sanitation and hand hygiene</t>
  </si>
  <si>
    <t>ADB001</t>
  </si>
  <si>
    <t>Asian Development Bank (ADB)</t>
  </si>
  <si>
    <t>http://www.adb.org/</t>
  </si>
  <si>
    <t>$50.55 million</t>
  </si>
  <si>
    <t>$1.41 billion</t>
  </si>
  <si>
    <t xml:space="preserve">$865.7 million </t>
  </si>
  <si>
    <t>WASH-related and sanitation-specific figures are based on estimates from committed Water Sector Group investments (funded through ordinary capital resources, concessional ordinary capital resources, and grant through the Asian Development Fund) and technical assistance (funded through the Technical Assistance Special Fund) in 2021.</t>
  </si>
  <si>
    <t xml:space="preserve">ADB is promoting and mainstreaming the concept of Citywide Inclusive Sanitation (CWIS) in ADB lending programs and projects. CWIS principles imply that everyone, including people living in unserved, low-income, and vulnerable communities, benefits from safe sanitation service delivery outcomes and that gender and social equity is included in the planning, management, and monitoring of projects. CWIS comprises four elements: capable institutions, safety and reliability, equity and inclusion, and sustainability. These elements are demonstrated through the political prioritization of sanitation services, diverse technical solutions, gender and social equity, and resource recovery - elements that are integrated in ADB projects and programs. As per 31 Dec 2021, CWIS principles are incorporated in 43 ADB projects, amounting to an investment portfolio of $1.56 billion from 2011 to 2021. This represents 27% of the total Asian Development Bank (ADB) sanitation portfolio for the same period. Engagement with operational departments and project officers have paved the way for the incorporation of CWIS principles into project design.
In addition to project support, ADB is publishing knowledge products and organizing capacity building events on the topic of inclusive sanitation.
</t>
  </si>
  <si>
    <t>PRC</t>
  </si>
  <si>
    <t>Provision of rural wastewater collection and treatment facilities in selected villages. Estimated beneficiaries is around 340,680 people.</t>
  </si>
  <si>
    <t xml:space="preserve">Improvement of rural waste and sanitation management facilities and services. Estimated beneficiaries is around 166,774 people. </t>
  </si>
  <si>
    <t>Construction of centralized and distributed wastewater treatment facilities and sewage collection networks. Estimated beneficiaries is around 384,400 people.</t>
  </si>
  <si>
    <t>Improvement of rural waste and sanitation management infrastructure and services. Estimated beneficiaries is around 187,956 people.</t>
  </si>
  <si>
    <t>NAU</t>
  </si>
  <si>
    <t>Review/support the development of strategic documents
for sanitation and conduct feasibility studies</t>
  </si>
  <si>
    <t>IND</t>
  </si>
  <si>
    <t>Construction of sewage treatment plants, improvement of sewer networks, implementation of fecal sludge and septage management, pilot testing of 20 mobile toilets, and promote behavioral change toward water and resource savings, and better hygiene practice. Estimated beneficiaries is around 292,000 people.</t>
  </si>
  <si>
    <t>Establish and
operationalize national and subnational policies, guidelines, and programs for accelerated
achievement of improved sanitation service delivery with associated urban reforms</t>
  </si>
  <si>
    <t>PAK</t>
  </si>
  <si>
    <t>Construction of sewerage network and sewage treament facilities and development of an effective communication strategy to promote behavior change in water, sanitation, and hygiene (WASH) practices. Estimated beneficiaries is around 160,120 people.</t>
  </si>
  <si>
    <t>UZB</t>
  </si>
  <si>
    <t>Covers enhancing sewerage coverage in cities, improving decentralized sanitation in rural areas, and implementing a public WASH+H awareness program. Estimated beneficiaries is around 936,000 people.</t>
  </si>
  <si>
    <t>TIM</t>
  </si>
  <si>
    <t>Construction of public toilets and septage treatment facilities, including septage collection and transport facilities. Estimated beneficiaries is around 62,000 people.</t>
  </si>
  <si>
    <t>CAM</t>
  </si>
  <si>
    <t xml:space="preserve">Construction of wastewater treatment plants and sewerage network in
Bavet and Poipet, and expansion of the sewerage network in Kampot. An awareness raising on health, hygiene, and sanitation is also included. Estimated beneficiaries is around 117,980 people. </t>
  </si>
  <si>
    <t>VIE</t>
  </si>
  <si>
    <t>Conduct of training on efficient water and sanitation usage. Estimated beneficiaries is at least 650 people.</t>
  </si>
  <si>
    <t>Conduct of awareness campaign for improved water conservation, sanitation, and hygiene. Estimated beneficiaries is around 500 people.</t>
  </si>
  <si>
    <t>WASH commitments in 2020 and 2021 exceeded 2019 levels</t>
  </si>
  <si>
    <t>WASH commitments in 2020 and 2021 were above 2019 levels</t>
  </si>
  <si>
    <t xml:space="preserve">Some project implementation delays </t>
  </si>
  <si>
    <t xml:space="preserve">WASH received increased priority as as result of the pandemic </t>
  </si>
  <si>
    <t>A knowledge and support technical assistance (TA) was developed (Regional: COVID-19 Infection Prevention and Control through an Integrated Water, Sanitation, Hygiene, and Health Approach) to strengthen capacity and foster multisector collaboration in Asian Development Bank (ADB) developing member countries (DMCs) to promote better integration of water, sanitation, hygiene, and health (WASH+H) to prevent, detect, prepare for, and respond to coronavirus disease (COVID-19) and other water- and sanitation-related public health emergencies. The TA, through its outputs, aims to direct resources toward (i) supporting the scaling up and effective integration of COVID-19 infection prevention and control as well as impact mitigation WASH+H activities into ADB projects in the social sectors (e.g., health, education, social protection) and in the water and urban sectors (e.g., water supply, sanitation, wastewater, and solid waste management); and (ii) promoting multisector and multi-stakeholder awareness raising, knowledge and capacity building, policy dialogue, and strategy development.
The TA is part of the ADB's Comprehensive Response to the COVID-19 Pandemic and supports the objectives of the Banks Strategy 2030 Operational Priority 1: Addressing remaining poverty and reducing inequalities.</t>
  </si>
  <si>
    <t xml:space="preserve">The pandemic has highlighted the importance of hand washing and hygiene for promoting COVID prevention and control. ADB has approved additional technical assistance resources to promote infection prevention and control through WASH. </t>
  </si>
  <si>
    <t xml:space="preserve">In 2021, 84% of ADB's approved  WASH investment projects for that year had integrated gender mainstreaming activities into project design. As part of these projects, a gender action plan is prepared to promote women's empowerment and equitable access to project benefits. For such projects, at least 50% of project outputs, but have gender performance targets. </t>
  </si>
  <si>
    <t xml:space="preserve">Water is the primary medium through which we will feel effects of climate change. The water sector critical to realizing ADB’s vision as climate change leader in the region, and central to its adaptation efforts. ADB's water sector has contributed approximately 40% of ADB’s total climate adaptation financing over the last 4 years. Multifold efforts are underway to increase contribution to over 35% of annual lending.  In 2021, ADB's climate mitigation financing for the water sector was $282.91 million for mitigation, while climate financing in the water sector was $357.91 million for adaption.  ADB will achieve full alignment with the goals of the Paris Agreement of its sovereign operations by 1 July 2023. Alignment of its nonsovereign operations will reach 85% by 1 July 2023 and 100% by 1 July 2025. In 2021, ADB approved a $5 million regional technical assistance project specifically dedicated to strengthening climate resilience in the water sector. 
</t>
  </si>
  <si>
    <t>Water Sector Directional Guide forthcoming)</t>
  </si>
  <si>
    <t>Replaces ADB's Water Operational Plan (2011-2020)</t>
  </si>
  <si>
    <t>2022-2030</t>
  </si>
  <si>
    <t>No, ADB's multi-year budget estimates are prepared through our Work Plan and Budget Framework</t>
  </si>
  <si>
    <t>Universal water and sanitation services is one of the 4 key focus areas under ADB's forthcoming Water Sector Directional Guide. The strategy promotes inclusiveness by expanding support to address unmet demand and overcome shortcomings in existing service coverage. ADB’s support to the sector is aligned with SDG target 6.1, universal and equitable access to safe and affordable drinking water and the UN’s commitment on access to water and sanitation as essential to the realization of all human rights.</t>
  </si>
  <si>
    <t>ADB's sector strategy directly supports SDG 6.2 to provide access to adequate and sustainable sanitation and hygiene and eradicate open defecation</t>
  </si>
  <si>
    <t>Developing member countries in Asia and the Pacific</t>
  </si>
  <si>
    <t xml:space="preserve">Development member countries in Asia and the Pacific </t>
  </si>
  <si>
    <t xml:space="preserve">Obstacles include low government demand for sanitation investments, compared with other infrastructure such as water supply, which requires strong advocacy to demonstrate the economic benefits of investing in sanitation services. Other challenges include the low financial sustainability of sanitation investments, despite the high economic returns, due to low willingness to pay among households. Governments also perceive improved sanitation as consisting of investments in centralized sewerage systems, overlooking the significant benefits from improved onsite sanitation systems combined with investments in strengthened fecal sludge management, and other decentralized/non-networked sanitation options. ADB actively promotes the citywide inclusive sanitation approach to ensure cost-effective and inclusive access to improved sanitation services. </t>
  </si>
  <si>
    <t xml:space="preserve">ADB's strategy covering sanitation is fully aligned to SDG target 6.2 which aims to provide universal access to sanitation, and end open defecation. </t>
  </si>
  <si>
    <t xml:space="preserve">The estimate above covers all of ADB's planned sanitation-related investments. </t>
  </si>
  <si>
    <t>Covers wastewater and septage treatment facilities, improving conveyance systems, conduct of WASH campaigns, institutional capacity building activities, and conduct of studies</t>
  </si>
  <si>
    <t>Covers treatment facilities (centralized, decentralized, and onsite), conveyance systems, O&amp;M equipment, etc.</t>
  </si>
  <si>
    <t>Covers provision of support for improved planning and design of sanitation interventions, improving governance through development of policies and guidelines to accelerate sanitation service delivery, and capacity building initiatives</t>
  </si>
  <si>
    <t xml:space="preserve">102.22
</t>
  </si>
  <si>
    <t xml:space="preserve">Covers the formulation of a fecal sludge management program to expland septage collection and disposal services, construction of septage treatment facilities, and provision of toilets
</t>
  </si>
  <si>
    <t xml:space="preserve">Covers centralized, decentralized, and onsite treatment facilities
</t>
  </si>
  <si>
    <t>PRC: Jiangxi Ganzhou Rural Vitalization and Comprehensive Environment Improvement 
PRC: Hunan Xiangxi Rural Environmental Improvement and Green Development Project</t>
  </si>
  <si>
    <t>PRC: Jiangxi Ganzhou Rural Vitalization and Comprehensive Environment Improvement (ADB loan: $200 M )- $150,000 support from the Sanitation Financing Partnership Trust Fund (SFPTF)
PRC: Hunan Xiangxi Rural Environmental Improvement and Green Development Project (ADB loan: $200 M) - $150,000 support from SFPTF</t>
  </si>
  <si>
    <t xml:space="preserve">For the period 2017-2021, about $3 billion worth of sanitation investments were committed. Interventions are expected to benefit over 26 million people across the Asia-Pacific region. </t>
  </si>
  <si>
    <t xml:space="preserve">CAM: Second Rural Water Supply and
Sanitation Sector Project
Lessons:
1. Targets set should be based using validated baseline indicators to ensure that the same are realistic/achievable.
2. Close coordination between ADB and executing is important to ensure the timely completion of the project.
3. Introduction of new business models (i.e., fecal sludge management) may necessitate the provision of incentives or cost-sharing arrangements at the onset to generate demand/interest from other players from the sanitation industry.  
</t>
  </si>
  <si>
    <t>ADB is promoting the concept of Citywide Inclusive Sanitation (CWIS) - please refer to section 4.2. ADB is further liaising with other Development Finance Institutions to mainstream CWIS in sanitation projects.</t>
  </si>
  <si>
    <t xml:space="preserve">ADB is managing a Technical Assistance (TA) on the topic of WASH + Health, with the goal to integrate health aspects in ADB WASH projects. The TA is focusing on behavior change communication campaigns in selected ADB target Developing Member Countries, as part of ADB investments. </t>
  </si>
  <si>
    <t xml:space="preserve">ADB plans grow its pipeline of investments in WASH, recognizing the scale of investment needs in Asia and the Pacific to achieve SDG 6 targets. To help fill the financing gap, ADB also aims work with its developing member countries to crowd-in private sector financing, and more broadly increase private sector participation in WASH to improve access, quality and efficiency of water supply and sanitation services in the region.
Under ADB's corporate strategy, Strategy 2030, ADB also aims to promote more integrated and multi-sectoral approaches. As part of this, ADB will aim to integrate WASH investments with investments in other sectors such as health and education, as well as tourism development. 
ADB is also scaling up support for fragile and conflict-affected countries in line with Strategy 2030, recognizing the unique development challenges faced by such countries. 
Finally, efforts to build climate resilience of ADB-supported WASH investments will be a key priority as ADB works towards committing $100 billion of its own resources for climate financing by 2030. 
</t>
  </si>
  <si>
    <t>AUS001</t>
  </si>
  <si>
    <t>Australia Department of Foreign Affairs and Trade (DFAT)</t>
  </si>
  <si>
    <t>Australian Government's Department of Foreign Affairs and Trade (DFAT)</t>
  </si>
  <si>
    <t>www.dfat.gov.au</t>
  </si>
  <si>
    <t>AUD141.2 million</t>
  </si>
  <si>
    <t>a.     These figures are for FY2020-21
b.     It's difficult to extract Programme budget since various teams are working on water, sanitation and hygiene programs.
c.    $141.2 million includes Agriculture water resources (31140) $2.2 million and WASH related COVID19 temporary targeted and supplementary support of $5 million</t>
  </si>
  <si>
    <t>AUD</t>
  </si>
  <si>
    <t>Millions (Figures reported are for FY2020-21)</t>
  </si>
  <si>
    <t>c (iii) [5] - Other - Includes 14020 and 14030
14020 ( water supply and sanitation - large systems) = $4.8 million
14030 (basic drinking water and basic sanitation) = $54.9 million</t>
  </si>
  <si>
    <t>Million</t>
  </si>
  <si>
    <t>Indonesia</t>
  </si>
  <si>
    <t>Papua New Guinea</t>
  </si>
  <si>
    <t>Cambodia</t>
  </si>
  <si>
    <t>Nepal</t>
  </si>
  <si>
    <t>Solomon Islands</t>
  </si>
  <si>
    <t>Pakistan</t>
  </si>
  <si>
    <t>Vietnam</t>
  </si>
  <si>
    <t>Vanuatu</t>
  </si>
  <si>
    <t>India</t>
  </si>
  <si>
    <t>Bangladesh</t>
  </si>
  <si>
    <t>These are top ten recipients of Australia's Water for Development ODA.</t>
  </si>
  <si>
    <t>Regional breakdown</t>
  </si>
  <si>
    <t>Pacific</t>
  </si>
  <si>
    <t>Southeast, East Asia and Other Asia</t>
  </si>
  <si>
    <t>South and West Asia</t>
  </si>
  <si>
    <t>Africa and Middle East</t>
  </si>
  <si>
    <t>Rest of the World</t>
  </si>
  <si>
    <t>The total assistance also include $2.2 million for agriculture water resources (31140) . It 's across various regions.</t>
  </si>
  <si>
    <t xml:space="preserve">As part of Australian Government’s Partnerships for Recovery framework for development assistance, which has a particular focus on the Indo-Pacific region. Water touches two of the three core action areas of the policy – health security and stability. DFAT’s support to Water, Sanitation, and Hygiene (WASH) services and increased community awareness has contributed to infection prevention and control, a key aspect of health security.
</t>
  </si>
  <si>
    <t>During FY2020-21, DFAT has provided temporary, targeted and supplementary support of $5million in the Pacific for COVID19 response.</t>
  </si>
  <si>
    <t>DFAT's WASH programming is spread across dozens of different bilateral programs in the Asia-Pacific region as well as through a range of multilateral institutions. Much of the WASH funding is often delivered through health, education or infrastructure programs. This makes it extremely difficult to summarise. However, we can provide information from our flagship WASH and gender program, the Water for Women Fund.
The Water for Women Fund (WfW) is a $118.9 million, 5-year (2018-2022)  DFAT investment in water, sanitation and hygiene (WASH) sector. Ten Civil Society Organisation (CSO) partners implement 20 WASH projects in 15 countries and five Research Organisations (ROs) implement 12 research projects in the Indo-Pacific region. WfW will improve health, gender equality and wellbeing of Asian and Pacific communities through socially inclusive and sustainable WASH projects. It will deliver access to safe and affordable water, sanitation and hygiene practices for about 2.9 million people across almost 114,000 communities including some of the most marginalised within these communities. Gender equality and social inclusion (GESI) are central to the Fund. WfW will change behaviours and attitudes to give women and girls, people with disabilities, sexual and gender minorities (SGM) and other marginalised groups greater control of WASH services.
Please visit https://www.waterforwomen.org</t>
  </si>
  <si>
    <t>DFAT's Water for Women program has adapted to the changing global needs and policy context supporting the Australian Government’s partnerships for recovery (DFAT’s COVID-19 response) and more recently identifying how the Fund can explicitly support DFAT’s Climate Change Action Strategy 2020-2025. The Fund has been exploring how a focus on climate resilient WASH can better address SDG 6 by building stronger connections between WASH, water security and water resource management (WRM).  The Fund’s focus on inclusion is also critical to equitably addressing climate risks as the Fund strengthens its focus on addressing climate change and building resilience through inclusive WASH across the region.
DFAT's new partnership with UNICEF (2022-25) titled ' Improving Climate Resilient Water, Sanitation and Hygiene in East Asia and Pacific' will be eligible for 92 percent climate financing.</t>
  </si>
  <si>
    <t>Water for Women program's CSO partners in Cambodia, Vietnam and India are working with other sector partners for leveraging additional funds by public and private sector.</t>
  </si>
  <si>
    <t>Exact amount is not known. CSO partners will be adopting OECD principles for calculating these amount.</t>
  </si>
  <si>
    <t>In 2021, an additional 1,236,975 people (almost even between men/boys and women/girls) gained access to WASH services through water for women fund program. The sanitation services were provided to 1,175,473 people.</t>
  </si>
  <si>
    <t>In 2021, through Water for Women Fund program, hygiene services were provided to 1,067,962 people.</t>
  </si>
  <si>
    <t>The Water for Women Fund (WfW) is a flagship DFAT investment in water, sanitation and hygiene (WASH) sector. There are 20 WASH projects in 15 countries that are focusing on drinking water, sanitation and hygiene.</t>
  </si>
  <si>
    <t>We recognize the importance of putting gender and social inclusion at the core of delivering WASH services for all and leaving no one behind. In doing so, we will explicitly support DFAT’s Climate Change Action Strategy 2020-2025. We will build on learnings from the existing project including GESI learnings, and incorporate inclusive, climate resilient WASH facilities to cope with climate change impacts in Indo-Pacific.</t>
  </si>
  <si>
    <t>AUT001</t>
  </si>
  <si>
    <t>Austria</t>
  </si>
  <si>
    <t>Austrian Development Agency (ADA)</t>
  </si>
  <si>
    <t>https://www.entwicklung.at/</t>
  </si>
  <si>
    <t>10,6</t>
  </si>
  <si>
    <t>4,0</t>
  </si>
  <si>
    <t xml:space="preserve">
ad b. includes only grants (are disbursements) - gross payments (data in million euros). </t>
  </si>
  <si>
    <t>The project "Gender-sensitive WASH in Schools and ITSs in Baalbek-Hermel" contributes to improved water, sanitation and hygiene (WASH) conditions of Syrian refugees and vulnerable Lebanese host communities in schools and informal tented settlements (ITSs) in Baalbek-Hermel through a gender- and conflict-sensitive approach.
The project has three specific outcomes: 1) Lebanese and Syrian female and male students have improved, sustainable and inclusive access to safe water, sanitation facilities and hygiene practices that address gender-specific needs in targeted schools in Baalbek-Hermel. 2) Female students are empowered to practice safe and dignified menstrual hygiene management in targeted schools in Baalbek-Hermel. 3) Households (HH) in Informal Tented Settlements (ITSs) have improved hygiene practices and access to sustainable safe water and sanitation facilities in Baalbek-Hermel.</t>
  </si>
  <si>
    <t>Euro</t>
  </si>
  <si>
    <t>Millions</t>
  </si>
  <si>
    <t>11,1</t>
  </si>
  <si>
    <t>3,7</t>
  </si>
  <si>
    <t>2,8</t>
  </si>
  <si>
    <t>3,8</t>
  </si>
  <si>
    <t>0,5</t>
  </si>
  <si>
    <t>0,1</t>
  </si>
  <si>
    <t>0,2</t>
  </si>
  <si>
    <t xml:space="preserve">Moldova </t>
  </si>
  <si>
    <t xml:space="preserve"> 2,54  </t>
  </si>
  <si>
    <t>An estimated 36,500 beneficiaries will gain access to a safely managed sanitation services, of which 35,000 to centralized wastewater collection and treatment systems and 1,500 through on-site household-level sanitation facilities through the pilot program.  . A pilot rural sanitation program will benefit 1,500 people gaining first-time access to a flush toilet with adequate on-site sanitation facility aligned with national norms.</t>
  </si>
  <si>
    <t xml:space="preserve">Uganda </t>
  </si>
  <si>
    <t xml:space="preserve"> 2,53  </t>
  </si>
  <si>
    <t>Capacity in WASH advocacy of 151 WASH actors is enhanced (61 CSO representatives, 25 community members, 40 members of Parliamentary WASH Forum , and 25 Local Government leaders) by 2024.</t>
  </si>
  <si>
    <t xml:space="preserve">Africa, regional/multi-country </t>
  </si>
  <si>
    <t xml:space="preserve"> 2,36  </t>
  </si>
  <si>
    <t xml:space="preserve">Albania </t>
  </si>
  <si>
    <t>0,74</t>
  </si>
  <si>
    <t xml:space="preserve">Bilateral unallocated </t>
  </si>
  <si>
    <t>0,71</t>
  </si>
  <si>
    <t xml:space="preserve">Eastern Africa, regional/multi-country </t>
  </si>
  <si>
    <t>0,66</t>
  </si>
  <si>
    <t>Increase of 20% of women involved in AutRC, ERCS, URCS WASH related projects as specialists by 2023.</t>
  </si>
  <si>
    <t xml:space="preserve">South of Sahara, regional/multi-country </t>
  </si>
  <si>
    <t>0,45</t>
  </si>
  <si>
    <t>50% of women in WASH participating in learning events by 2023.</t>
  </si>
  <si>
    <t xml:space="preserve">Lebanon </t>
  </si>
  <si>
    <t>0,21</t>
  </si>
  <si>
    <t>F80% of female and male students reporting that they feel safe using school sanitation facilities by 2022.</t>
  </si>
  <si>
    <t>Kenya</t>
  </si>
  <si>
    <t>0,13</t>
  </si>
  <si>
    <t xml:space="preserve">West Bank and Gaza Strip (Palästina/Palestine) </t>
  </si>
  <si>
    <t>0,05</t>
  </si>
  <si>
    <t xml:space="preserve">40 water samples are tested by 2021. </t>
  </si>
  <si>
    <t xml:space="preserve">Ethiopia </t>
  </si>
  <si>
    <t>Increase of 20% of women involved in AutRC, ERCS, URCS WASH related projects as specialists by 2023</t>
  </si>
  <si>
    <t xml:space="preserve">Cameroon </t>
  </si>
  <si>
    <t>Ukraine</t>
  </si>
  <si>
    <t>0,02</t>
  </si>
  <si>
    <t>Ghana</t>
  </si>
  <si>
    <t>Colombia</t>
  </si>
  <si>
    <t>Rwanda</t>
  </si>
  <si>
    <t>0,01</t>
  </si>
  <si>
    <t xml:space="preserve">Western Africa, regional/multi-country </t>
  </si>
  <si>
    <t>Increase in WASH disbursements.</t>
  </si>
  <si>
    <t>Contribution to increased resilience of refugees and host communities through equitable access to adequate water, hygiene, and sanitation in the
settlement in the Baalbek district of Lebanon. The increase of the grant in the amount of EUR 250,000 will enable, among other things, additional activities in response to Covid-19 will be made possible.
Needs assessment or performance evaluation of existing water sources, rehabilitation and improvement of water supply in schools and primary health centers,Improvement of community water management/network, installation of household waterwater tanks for households in informal tent settlements, needs assessment of existing sanitationexisting sanitation facilities in institutions, construction of adequate latrinesfor households in tented settlements, site improvement measures to reduce therisk of flooding, hygiene awareness raising (including regarding Covid-19) at community level and incommunity level and in schools, large-scale cleaning campaigns, expansion of cashcash grants for hygiene products for families who have moved in, distribution ofmaterials to improve waste management, establishment of WASH committeesat the community level, establishment of WASH and environmental protection clubs in schools.</t>
  </si>
  <si>
    <t xml:space="preserve">Transforming gender inequalities at scale and promote gender-transformative planning, decision making and institutional development for climate resilient water investments in Africa. Besides others activities, 12 investment plans and budget commitments that target gender inclusive water security will be implemented by 2025. </t>
  </si>
  <si>
    <t xml:space="preserve">The overall objective (impact level) is to improve the quality of life and to address the economic and social consequences of COVID-19 in selected local communities of the Republic of Moldova, thus contributing to their longer-term resilience. This is done through the implementation of extended water distribution or sewerage networks/on-site sanitation and waste management facilities in place ensuring increased coverage of Water Supply &amp; Sanitation (WSS) and Solid Waste Management (SWM)Services. </t>
  </si>
  <si>
    <t>Focus: Right to Water and Sanitation - https://www.entwicklung.at/fileadmin/user_upload/Dokumente/Publikationen/Fokuspapiere/Englisch/Focus_Right_to_Water.pdf</t>
  </si>
  <si>
    <t>2013 till now  - (a new strategy is being developed)</t>
  </si>
  <si>
    <t>no</t>
  </si>
  <si>
    <t>For ADC, the right to water is fundamental and is implemented in accordance with the basic principles of the human rights-based approach. Personal use of water and sanitation to meet basic human needs takes precedence over intensive agricultural or industrial use. To this end, tariffs for water and sanitation services are to be regulated in such a way that they are affordable for all user groups and also enable the economically sustainable operation and maintenance of infrastructure facilities, e.g. through progressive tariffs. Translated with www.DeepL.com/Translator (free version)</t>
  </si>
  <si>
    <t xml:space="preserve">As a goal, securing livelihood and economic develpement by providing water and sanitation for productive use, the ADA aligns thereby strongly with the SDG 6. </t>
  </si>
  <si>
    <t>ADA supports projects and programmes in the field of water and sanitation in the priority countries Albania, Moldova, Mozambique, Palestine and Uganda.</t>
  </si>
  <si>
    <t xml:space="preserve">Improvements in regard to sanitation and the SDG 6 mainly fail due to a lack of willingness to invest in this sector and/or the lack of investment funds. </t>
  </si>
  <si>
    <t>7,8 Mio.</t>
  </si>
  <si>
    <t>n/a</t>
  </si>
  <si>
    <t>NA</t>
  </si>
  <si>
    <t xml:space="preserve">From 2019 to 2020  a strategic partnership provided  4  primary and secondary schools with basic drinking water facilities for all students and staff. 
</t>
  </si>
  <si>
    <t xml:space="preserve">Through a project, a contribution to increased resilience of refugees and host communities through equitable access to adequate water, sanitation and sanitation in the Baalbek district in Lebanon was achieved. 
Lesson learned: As the project focuses on the community, it seeks to create motivation and enthusiasm among the community, whilst building on their capacities. Experience show that the
involvement of the community is the key to success. Ownership for the project by the  community will be created through community planning meetings with the different groups within the communities (e.g. community learders. 
</t>
  </si>
  <si>
    <t>No changes have been announced yet.</t>
  </si>
  <si>
    <t>BMGF01</t>
  </si>
  <si>
    <t>Bill &amp; Melinda Gates Foundation</t>
  </si>
  <si>
    <t>https://www.gatesfoundation.org/</t>
  </si>
  <si>
    <t>101.5 million</t>
  </si>
  <si>
    <t xml:space="preserve">The budget under (a) is programmatic only; labor costs are not available. The vast majority of our WSH financial resources goes to payout on grants and contracts (the WSH team did not make any loans or equity investments in 2021), but I have no access to a higher precision figure and thus left (b) blank (if that presents an issue, I would suggest assigning 99% of the budget under (a) to the financial resources provided under (b).
Budget utilization was only 92% in 2021, which is unusual (between 99%-101% is common) and a change we ascribe to COVID. So while our budget was $101.5 million, payout for 2021 was $94.1 million, with the balance rolled over into 2022.
In addition to 25 FTE equivalent staff on the WSH team, there are 4 additional staff members providing legal, financial and investment management support as needed; these have not been counted in the total staff resources (in part because it is difficult to assign a percentage utilization for their time spent on WSH).
</t>
  </si>
  <si>
    <t>Service improvement; not  infra/access</t>
  </si>
  <si>
    <t>Esp. CWIS initiative</t>
  </si>
  <si>
    <t>Transformative tech and commercialization</t>
  </si>
  <si>
    <t>Strong priority on urban san, but not service delivery focused</t>
  </si>
  <si>
    <t>Esp. India, Esp. FSM.</t>
  </si>
  <si>
    <t>Focus on achieveing more inclusive services</t>
  </si>
  <si>
    <t>Esp. India; outside India more CWIS focused</t>
  </si>
  <si>
    <t>Our 2025 outcomes determine clear priorities linked to the areas in Q 4.1, including:
1. Achieving high market readiness for transformative technologies (OP and RT) in China, India and South Africa, plus progress on building markets in
    5 additional countries.
2. Key anchor partners in Bangladesh, India, Senegal and other countries in SSA and S. Asia have high capacity and are sustainable
3. FSM scaling in Bangladesh, India and Senegal, with a focus on expanding treatment and sustainable services
4. Major data gaps are filled, including SDG 6.2 indicators, and national data systems have been expanded and improved in at least three countries
5. Development Finance Institution (DFI) partners meet or exceed their CWIS funding commitments and adopt monitoring frameworks able to
    measure progress in inclusive, safely managed sanitation services
6. At least 7 countries and 5 Indian states have adopted inclusive sanitation policies, and implementation is underway in 4 or more countries
7. Cities where CWIS approaches are developed and supported overwhelmingly achieve 2025 safely managed sanitation targets and at least 100
     cities in Bangladesh, India and Senegal start replicating CWIS approaches.</t>
  </si>
  <si>
    <t>Sub Saharan Africa</t>
  </si>
  <si>
    <t>Policy, Advocacy, Communication activities (awareness, policy development and uptake, etc.)</t>
  </si>
  <si>
    <t>Address gender inequalities</t>
  </si>
  <si>
    <t>Data, measurement and new evidence generation</t>
  </si>
  <si>
    <t>Build capacity for CWIS implementation; demonstrate, replicate and scale CWIS approaches</t>
  </si>
  <si>
    <t>South Asia</t>
  </si>
  <si>
    <t>Advance FSM policy adoption, build consumer demand, scale FSM</t>
  </si>
  <si>
    <t>Stimulate adoption of innovative technologies</t>
  </si>
  <si>
    <t>China</t>
  </si>
  <si>
    <t>Global</t>
  </si>
  <si>
    <t>Invent and commercialize transformative technologies</t>
  </si>
  <si>
    <t>Support global partners on CWIS</t>
  </si>
  <si>
    <t>Pace of budget expenditure by grantees and partners slowed, contributing to lwer than usual budget utilization rate (93%)</t>
  </si>
  <si>
    <t>Total volume of budget available (new and subsequent payments) did not change</t>
  </si>
  <si>
    <t>Significant number of grantees requested and received extended project timelines, and extended deadlines for milestones and resporting.</t>
  </si>
  <si>
    <t>Developed new connections with other departments, esp. around Env. Surveillance. But no change in priority.</t>
  </si>
  <si>
    <t>Developed modest additional activities in ES, but no overall change in priorities</t>
  </si>
  <si>
    <t>Programmatically, there was no change. However, individual grantees had significant leeway in re-purposing grant funds to respond to COVID emergence in their local context. For some, this included adding hand hygiene components to service delivery, focusing on sustained water availability for hand washing, etc. However, such decisions were left to the grantees themselves, with the foundation merely communicating flexibility.</t>
  </si>
  <si>
    <t xml:space="preserve">Our medium term (2025) outcome goal for our gender work in WSH is to have improved Access, Agency and Authority for women. Our long term (2030) goal aims for improved "Sanitation Well Being" for poor women and girls (specific targets and means for measurement remain under development). To date, much of our work has focused on  data and evidence (e.g. collection of survey data on women’s empowerment in sanitation -including resources, agency and institutional structures). Survey results will be used internally to help inform the development of gender focused outcome and impact goals for the WSH strategy as well as made available as a global public good. A slow shift is underway to more targeted partner support, technical assistance and changing sector norms around mainstreaming. </t>
  </si>
  <si>
    <t>Climate change and sanitation has been a learning area for the WSH strategy in 2021; application of emerging insights and best practices will grow over time. The focus of our climate efforts is adaptation (to change already evident, or already "baked in" to our future), not mitigation (i.e. reducing emissions). Priorities include:
1. "Landscaping" current knowledge about climate and sanitation and documenting gaps in evidence
2. Developing a resilience assessment framework for (urban) sanitation services (including hardware and operational aspects)
3. Developing and testing city responses to sea level rise, from a WaSH services perspective
4. Advocating for, and supporting, the inclusion of sanitation in NDCs and NAPs.</t>
  </si>
  <si>
    <t>Water, Sanitation and Hygiene Strategy: https://www.gatesfoundation.org/our-work/programs/global-growth-and-opportunity/water-sanitation-and-hygiene</t>
  </si>
  <si>
    <t>Annual review and refinement; last 2021</t>
  </si>
  <si>
    <t>Three years</t>
  </si>
  <si>
    <t>$373 million budgeted for 2022-2025 ($90m-$100m p.a.)</t>
  </si>
  <si>
    <t>The WSH strategy is fully focused on urban sanitation, and the overall strategic goal is: "To enable widespread use of safely managed, sustainable sanitation services that contribute to positive health, economic, and gender equality outcomes for the world’s poorest people."</t>
  </si>
  <si>
    <t>Our work on Citywide Inclusive Sanitation (CWIS) aims to see inclusive, safely managed and sustainable sanitation services as the desired outcomes; these outcomes are fully aligned with the SDG 6.2  targets. Supporting work around monitoring frameworks (for cities and projects) and national data collection and monitoring systems likewise include a strong focus on safely managed sanitation metrics.</t>
  </si>
  <si>
    <t>Focus countries: Bangladesh, India, Senegal.
"Tier 2" countries: Nepal, Kenya, others to be decided course of 2022.</t>
  </si>
  <si>
    <t>We observe issues at various levels:
Nationally, sanitation is often not recognized as the public service it is, with associated issues in clarity around responsibility for service provision (and accountability for targets, financing, measurement, regulation, etc.). So priority remains low and where investments are made, there is often no focus on inclusive services (i.e. reaching everybody, including the poor and disadvantaged). Where economic benefits of sanitation are not clearly perceived, financing (including tariff policy) falls short. In addition, sanitation policy is either weak or non-existent, which deprives responsible agencies of clear frameworks and strategies for making progress.
At the project level, where investments in service expansion are made, the focus remains too much on infrastructure, without attention to the structural and institutional issues mentioned earlier. Consultants designing and implementing large (loan-funded) projects are usually more familiar with sewered systems (through education and experience) and may be out of their depth when faced with the need to include non-sewered services (which will usually constitute a small proportion of the overall budget, but a disproportionally large proportion of the issues that need to be solved). 
There are additional issues around the delivery of services once investments are made, but that would move too far away from the focus of this question.</t>
  </si>
  <si>
    <t>$100 million</t>
  </si>
  <si>
    <t>$92 million</t>
  </si>
  <si>
    <t>$90 million</t>
  </si>
  <si>
    <t>$282 million</t>
  </si>
  <si>
    <t>The figures provided reflect the total programmatic allocation (ex. staff, travel and administration) for the WSH strategy. The budget is fully allocated to urban sanitation, with spending against a number of Initiatives, with a representative budget breakdown looking as follows:
1. Transformative Technology and Commercialization: 43%
2. Citywide Inclusive Sanitation: 34%
3. Measurement, Evidence and Dissemination: 6%
4. Policy Advocacy and Communication: 10%
5. India Country WSH strategy (FSM): 7%</t>
  </si>
  <si>
    <t>US Dollars</t>
  </si>
  <si>
    <t>Grants and contracts in support of our sanitation work in Sub-Saharan Africa and South Asia.</t>
  </si>
  <si>
    <t>Demonstrrate and enable CWIS approaches, Build capacity for CWIS/FSM, Support global financing partners on CWIS, Replicate / scale CWIS across S. Asia and SSA, provide policy development TA in SSA, develop and strengthen measurement systems.</t>
  </si>
  <si>
    <t>N.A.</t>
  </si>
  <si>
    <t>Activities with a national focus (including improving SDG 6.2 measurement, sanitation policy development) include rural as well as urban components.</t>
  </si>
  <si>
    <t>Catalyzing scale up of FSM services in India</t>
  </si>
  <si>
    <t xml:space="preserve">N.A. </t>
  </si>
  <si>
    <t>City level demonstration of CWIS approaches in SSA</t>
  </si>
  <si>
    <t>Strengthen policy, policy EE; support data/measurement improvements; replicate and scale CWIS approaches in SSA, Asia.</t>
  </si>
  <si>
    <t>Everything else</t>
  </si>
  <si>
    <t>Develop and commercialize tech; Address gender inequalities; Generate new evidence; Influence DFIs on CWIS application; TA to DFI projects</t>
  </si>
  <si>
    <t>Tail end of legacy investment: Research on social norms and sanitation behavior, India.</t>
  </si>
  <si>
    <t>Invent technology, commercialize, develop industry, stimulate adoption in launch countries</t>
  </si>
  <si>
    <t>Invent and commercialize Omni Ingestor</t>
  </si>
  <si>
    <t>Invent and commercialize Omni Processor</t>
  </si>
  <si>
    <t>Define policy guidelines, promote uptake, strengthen policy EE</t>
  </si>
  <si>
    <t>Development and adoption of global sanitation standards</t>
  </si>
  <si>
    <t>Data, measurement, data systems</t>
  </si>
  <si>
    <t>Education and training activities are covered under supporting CWIS (V)</t>
  </si>
  <si>
    <t>Work with Development Finance Institutions (improve project design, stimulate inclusiveness, affordability, innovative financing)</t>
  </si>
  <si>
    <t>Affordability is covered under work with DFIs (P)</t>
  </si>
  <si>
    <t>Market development activities for transformative tech, ODF-S, FSM</t>
  </si>
  <si>
    <t>Improving gender-responsive grant making; research on women's empowerment and sanitation</t>
  </si>
  <si>
    <t>New evidence generation and dissemination</t>
  </si>
  <si>
    <t>India: scale up FSM, advance policy adoption FSM</t>
  </si>
  <si>
    <t>Build capacity for CWIS implementation, demonstrate / enable CWIS approaches; Replicate / scale CWIS in SSA, South Asia.</t>
  </si>
  <si>
    <t>Program support</t>
  </si>
  <si>
    <t>Examples include Mozambique, Sierra Leone, Nepal and others. 
Catalytic / strategic TA provided to the city of Freetown (Sierra Leone) through a sanitation TA hub located in SSA and funded by the foundation led to a redesign of a large urban investment developed as part of an AfDB loan to the country. The revised plan was more strongly focused on sanitation, with a more inclusive nature and full inclusion of all steps along the sanitation chain.</t>
  </si>
  <si>
    <t>The total value of projects influenced through TA hub engagements and funding of state-level TSUs in India focusing on FSM runs into the hundreds of millions of dollars. However, claiming the full value of each project as "leveraged" would be incorrect, and providing a meaningful answer to this question is problematic.</t>
  </si>
  <si>
    <t xml:space="preserve">Very substantial progress in a number of 8 "CWIS cities" in growth of safely managed sanitation (e.g. from 1% to 85% in Warangal, India in 4 years). Also, global growth in use of CWIS approaches and associated investments by DFI's, multi- and bilaterals is development we contributed to (not just attributable to BMGF strategy though).
Great progress in commercializing decentralized fecal sludge treatment units (Omni Processor) and advancing multi-unit and single-unit reinvented toilet designs. Related, adoption of ISO standards for reinvented toilet by 22 countries. 
</t>
  </si>
  <si>
    <t xml:space="preserve">Development and launch (in 2021) of the Africa Sanitation Policy Guidelines, by AMCOW was a successful collaborative project, including WHO, CWSC. Lesson learned is need for support at country level to implement guidelines (currently in process to establish ASPG support facility).
Establishment of 2 regional "Technical Assistance Hubs" in SSA and S.Asia to provide strategic support to CWIS investments met with high demand, and to date are influencing &gt;$800 million worth of projects. Lesson learned is providing TA in early design stage has better outcome than support late in cycle.
</t>
  </si>
  <si>
    <t xml:space="preserve">Type of support, level of funding and priorities will continue with very few changes. 
Within the WSH strategy, a greater emphasis on regionalization (including staff moving to S. Asia and SSA) will become evident in greater roles for country offices and local grantees.
Foundation-wide, our attention to Diversity, Equity and Inclusion (internally and externally) will continue and will grow. This will result in different approaches to partner selection and grant making over time, as well as a growing role for regional and country office staff. However, at present it is hard to predict what those changes will look like precisely. </t>
  </si>
  <si>
    <t>CHF001</t>
  </si>
  <si>
    <t>Swiss Agency for Development and Cooperation (SDC) + State Secretariat for Economic Affairs (SECO)</t>
  </si>
  <si>
    <t>Switzerland: Swiss Agency for Development and Cooperation (SDC) + State Secretariat for Economic Affairs (SECO)</t>
  </si>
  <si>
    <t>SDC: https://www.eda.admin.ch/sdc         SECO: https://www.seco-cooperation.admin.ch</t>
  </si>
  <si>
    <t>not available</t>
  </si>
  <si>
    <t>56.2 million CHF (SDC: 38 million CHF / SECO: 18.2 million CHF)</t>
  </si>
  <si>
    <t xml:space="preserve">SDC: For the period 2017-2020, the total bilateral (hence without core contributions to multilateral institutions and NGOs) water expenditure in the form of financial aid (in the form of grants) amounted to about 366 million CHF (or 91.5 million CHF in average per year): that engagement was primarily directed into the WASH sector, which made up 48% or 176 million CHF (or 44 million CHF in average per year) of the total water expenditure. The database does not distinguish between water supply, sanitation and hygiene expenditure, neither spells out labor costs / staff resources. The figure available for 2021 is the planned expenditure yet, though in general very close to the real expenditures becoming available later in the year only.
SECO: For the period 2017-2020, the total WASH expenditure (water sector policy and administrative management, water supply and/or sanitation - large systems, as well as education and training in water supply and sanitation) amounted to about 127 million CHF (or 31.5 million CHF in average per year) in the form of grants only. An explicit delimitation of sanitation-specific disbursements only is not possible. The figure available for 2021 (disbursements) amounts to 18.2 million CHF.
</t>
  </si>
  <si>
    <t>SDC/SECO less hardware (down from 5)</t>
  </si>
  <si>
    <t>SDC/SECO crosscutting (unchanged)</t>
  </si>
  <si>
    <t>SDC/SECO increasingly important (new)</t>
  </si>
  <si>
    <t xml:space="preserve">Global advocacy and SDG6 monitoring </t>
  </si>
  <si>
    <t>SDC (new)</t>
  </si>
  <si>
    <t>SECO (unchanged)</t>
  </si>
  <si>
    <t>SDC (unchanged)</t>
  </si>
  <si>
    <t>SECO (up from 4)</t>
  </si>
  <si>
    <t>SDC crosscutting (down from 4)</t>
  </si>
  <si>
    <t>SDC boosted by COVID-19 (up from 3)</t>
  </si>
  <si>
    <t>SDC/SECO increasing focus (up from 3)</t>
  </si>
  <si>
    <t>SDC/SECO (unchanged)</t>
  </si>
  <si>
    <t>SDC focus on professionalisation (new)</t>
  </si>
  <si>
    <t>SDC (up from 3)</t>
  </si>
  <si>
    <t>SDC (up from 2)</t>
  </si>
  <si>
    <t>SDC WASH FIT approach (unchanged)</t>
  </si>
  <si>
    <t>SDC Blue Schools approach (unchanged)</t>
  </si>
  <si>
    <t>SDC/SECO increasing focus (new)</t>
  </si>
  <si>
    <t>SDC/SECO (new)</t>
  </si>
  <si>
    <t>SDC integrated SDG6 monitoring (new)</t>
  </si>
  <si>
    <t>SECO increasing focus (new)</t>
  </si>
  <si>
    <t>SECO (new)</t>
  </si>
  <si>
    <t>Promoting the human right to sanitation</t>
  </si>
  <si>
    <t>SDC as a principle / crosscutting (new)</t>
  </si>
  <si>
    <t>CHF</t>
  </si>
  <si>
    <t>SDC - Global Cooperation</t>
  </si>
  <si>
    <t>260’000 people gained access to an improved sanitation facility; 650’000 people gained access to a handwashing facility with soap at home; 370’000 people living in newly open defecation free environments; 190’000 people reached with menstrual hygiene awareness messages.</t>
  </si>
  <si>
    <t>SDC - South Cooperation</t>
  </si>
  <si>
    <t>SDC - Cooperation with Eastern Europe</t>
  </si>
  <si>
    <t>SDC - Humanitarian Aid</t>
  </si>
  <si>
    <t>SECO - South Cooperation</t>
  </si>
  <si>
    <t>SECO- Cooperation with Eastern Europe</t>
  </si>
  <si>
    <t>SDC/SECO: no major effect on plans</t>
  </si>
  <si>
    <t>SDC: In 2020, GPW supported unforeseen COVID-19 projects with a total amount of CHF 1.7 million transferring funds from other budget lines. / SECO: no major effects on plans</t>
  </si>
  <si>
    <t>SDC: Additional credits for the response to the COVID-19 pandemic used to supply COVID response material to affected countries. / SECO: no major effect on plans</t>
  </si>
  <si>
    <t>SDC: GPW experienced in 2021 delays in a good number of projects due to COVID-19.</t>
  </si>
  <si>
    <t>SDC/SECO: no major effect on priorities</t>
  </si>
  <si>
    <t>-</t>
  </si>
  <si>
    <t xml:space="preserve">
</t>
  </si>
  <si>
    <t>Switzerland endorsed a World Leaders' Call to Action on COVID-19 for WASH under the SWA partnership endorsed by the Federal Councilor Ignazio Cassis together with a wide range of Heads of State, Governments, and leaders from UN agencies, International Financial Institutions, civil society, private sector and research institutions. The call brought attention at the highest political level to the importance of WASH as the first line of defense against the spread of COVID-19 - together with physical distancing. Handwashing with water and soap requires access to running water in sufficient quantities and good quality, hence the call was used to prompt leaders everywhere to provide water, sanitation and hygiene services to all. Subsequently, the Swiss Federal Council approved two credits for the response to the COVID-19 pandemic in April 2020 and April 2021 used to supply COVID response material to affected countries. Part of this material consisted of WATA devices which are supplied to health centres and hospitals. WATA is a system that makes a concentrated chlorine solution from table salt using electrolysis. The solutions can then be diluted for uses ranging from hand hygiene, disinfection of water, cleaning of surfaces and public areas.
SDC: The Global Progamme Water (GPW) and Swiss Humanitarian Aid (SHA) WASH Expert Group co-developed and co-disseminated early 2020 the SDC Working Aid COVID-19 response for the WASH sector. Building on the COVID-19 momentum, increased equitable access to WASH services for realizing the human rights to water and sanitation were anew one of the key calls and pledges of the GPW in 2021. Against the backdrop of the COVID-19 crisis, illustrating the pitfalls of a curative approach, precautionary principles for water were promoted and demonstrated all over the initiatives. Specifically, with the arrival of the COVID-19 pandemic in Mali, where the WASH-Fit approach is implemented in 10 health care facilities (process entirely driven by the deconcentrated health services at regional and district level), specific indicators were added to the WASH-Fit assessment questionnaire and a health protocol was developed for the management of patients with the disease. Further, in Nepal, during the infection prevention control training imparted to all the staffs of the health care facilities (HCFs), the importance of hand washing has been highlighted as a measure against COVID-19. Taps with long lever arm have been installed in HCFs and also in public places. In addition, awareness sessions were carried out in communities on proper hand hygiene. Though no fundamental change has occurred (yet) in the general way of thinking in the water sector, the Covid-19 pandemic has attracted attention (once again) on how important basic WASH is.
SECO: n.a.</t>
  </si>
  <si>
    <t>SDC:
All interventions aim to ensure no stakeholders are disregarded - this also entails systematically applying a gender-specific approach across the entire broad WASH; they act consistently using conflict-sensitive methods to prevent any stakeholders from inadvertently being adversely impacted. This entails overcoming limiting gender roles and division of labor, promoting equal access and control over services and resources, promoting equal participation, voice and leadership, as well as addressing women’s and men’s specific needs and interests. Advocacy for gender equity has been taken up by some key partners - others have this already embedded as key priority in their strategy and implementing a gender-sensitive approach in their programs and at the same time put specific focus on gender (beyond mainstreaming).
Typically, the presence of gender segregated toilets in schools that work and are well maintained, helps to keep girls in school, enabling them to complete academic studies and fully participate in sport. Menstrual health and hygiene (MHH) education for girls and boys contributes to girls’ life cycle and reproductive health and nutrition and to life skills for both boys and girls, building a culture of respect and dignity. Increased access to safe sanitation, hygiene and MHH positively impact women’s and girls’ wellbeing, livelihoods and safety from reducing sanitation related gender based violence to increased mobility and freedom of choice, better health, improved education outcomes, and better access to employment.
The focus on the sanitation economy builds on the positive correlation between gender equality and a country’s economic development. Govern- ment and corporate strategic investment in women’s entrepreneurship and women-owned businesses triggers a stronger sanitation economy and provides a route to female economic empowerment. This extends to including the local needs of women in WASH investment cases and financing strategies to provide economic opportunities, ownership and choice, and removing barriers to discrimination and participation in work, e.g. by providing access to capital and managerial experience, and addressing obstacles posed by sociocultural expectations and time availability.
More specifically, the AIRWASH Project in Ethiopia e.g. works with both men and women to enhance women’s participation and to allow women to voice their needs WASH related activities. Couples are trained together and make visits to other regions to share and learn from other people’s experiences, which they then draw on in order to build gender sensitivity into their own monthly community meetings. Changes have been observed in couples’ attitudes and behavior. Not only are their actions more inclusive and sensitive to the differing needs of men and women, but the couples also act as promoters of good WASH practices. Very soon, their discussions transcend purely WASH-related issues. This gives hope that the approach can encourage actors in society to promote greater gender equality. It also increases the sustainability of WASH services.
SECO:
SECO mainstreams gender equality in its water supply and sanitation (WSS) interventions. It promotes gender equality by strengthening the role of women within utility operations as well as by having a stronger focus on women and vulnerable groups within stakeholder participation processes and support to improve frame conditions (e.g. PROMOUK Program in Albania). Skills development and higher education measures in a SECO project in Peru particularly focus on women course attendance to increase their share within utility operations and management in the end. SECO also includes consideration of needs of women and vulnerable groups in the preparation of infrastructure projects. Finally, adequate and affordable WSS services allow women to free up time to pursue employment and education.
Since the introduction as a crosscutting theme, SECO has adopted a pragmatic approach to promote gender equality. It aims to address social and economic inequalities and discrimination by working with partner countries on improving access to better training, jobs, markets, public services and financing solutions for women and girls. It supports its partner countries in formulating gender-sensitive legislation and regulations, removing potential gender-specific hurdles in the business environment and developing financial services and products tailored to the specific needs of women. To do so, SECO has developed specific instruments to facilitate the inclusion of the gender dimension in its activities such as the orientation paper "SECO’s Approach to Gender Equality in Development Cooperation".</t>
  </si>
  <si>
    <t>SDC:
SDC endeavors to position water more strategically in the debates on climate change adaptation at all levels, develop innovative models of holistic management of water resources to reduce the global water footprint, preserve livelihoods and ecosystems and reduce tensions between various water users. It strives to contribute to new economic models and approaches based on the principles of a circular economy with a focus on developing innovative water management models and technologies coherent with the full water cycle. It places a greater emphasis on looking at water effectiveness in the global market economy, through engagement with consumers, producers and investors for including water in eco-labels and sustainable investment criteria and strategies.
SDC requires that its own and its partners WASH interventions are climate resilient as informed by a local analysis of risks and vulnerabilities. This typically identifies whether floods, droughts or other factors are the major risks and design interventions accordingly (for example low-volume water use sanitation solutions in drought areas; appropriate siting and design of toilets in flood/high water table areas). Further, a nature-based sanitation system that offers resilience, can also use human waste productively, by producing water and fertilizer for agriculture, reducing emissions and using biogas for creating green energy.
Specifically, the Blue Schools’ structured inclusion of climate change in WASH in Schools programming is of interest. A Blue School offers a healthy learning environment and exposes students to sustainable land and water management technologies and practices that are appropriate for their communities. The approach is step-by-step process that starts with a focus on “basic” WASH services. Once this is achieved, the interventions focus on menstrual health and hygiene, gardening activities, safe management of solid waste and activities that support environmental conservation. Typically, supplementing science curriculum with practical exercises on the water cycle and involving parents in Madagascar focused on the importance of surface water infiltration, and the need to limit surface water runoff through sustainable land management practices, including tree planting. School actors decided to plant trees to enhance soils, water infiltration and groundwater recharge. The local forestry technical services guided tree growing and planting. Also, In Ethiopia, demonstration gardens provided practical learning for students, teachers and parents on climate-smart agriculture techniques. Students plant vegetable gardens, use water conservation techniques and share messages with other children about the connections between health, nutrition and climate and promote replicating these techniques in communities. Finally, SDC supports to the Geneva Technical Hub of UNHCR to tackle the challenges faced by millions of internally displaced or stateless people and refugees. The hub's expertise includes disaster risk reduction, energy, construction, housing, camp planning, water and sanitation, and waste management.
SECO:
SECO mainstreams climate change mitigation and adaptation in all its water supply and sanitation (WSS) intervention areas. Enhanced risk monitoring and prevention as well as increased preparedness strengthen the resilience of WSS against natural disasters and thus support adaptation to climate change. In addition, increased resilience strengthens the utility’s creditworthiness and improves the risk-return profile for potential investors. In the CSP2 Program in South Africa, SECO assists cities to improve resilience against water related risks. Further, it promotes climate change sensitive infrastructure through innovation in WSS infrastructure by the UCCR fund or particular funding windows of financing mechanisms, as for instance in the WASIS project in Uzbekistan. Finally, the IUWASH project in Indonesia reduces greenhouse gases through increased energy-efficiency and improved utility operations and maintenance by utilities.
SECO has developed climate mainstreaming guidelines designed to guide Program managers in mainstreaming climate change in SECO’s business lines, namely urban development and infrastructure services. They help in integrating climate change considerations into the project life cycle (design, implementation, monitoring and evaluation) of SECO's urban governance, urban mobility and water sanitation projects.</t>
  </si>
  <si>
    <t>FDFA: Guidelines on Water 2022–25 (https://www.eda.admin.ch/eda/en/fdfa/fdfa/publikationen.html/content/publikationen/en/deza/diverse-publikationen/Leitlinien_Wasser_2022-2025) ; SDC-GPW:  Programme Framework 2021-2024 (https://www.eda.admin.ch/content/dam/deza/en/documents/themen/wasser/gpw-strategy-final-EN.pdf); SECO: none.</t>
  </si>
  <si>
    <t>FDFA (2022); SDC-GPW (2021)</t>
  </si>
  <si>
    <t>FDFA (2022-2025); SDC-GPW (2021-2024)</t>
  </si>
  <si>
    <t>No</t>
  </si>
  <si>
    <t>SDC:
- Women, men and children gain access to improved sanitation services and adopted good hygiene practices supported by capacitated duty bearers and empowered rights holders participating in shaping policies and finding solutions.
- Advocating for safe and sustainable basic sanitation and hygiene for all, as a key factor for health
- Working towards full implementation of the human right to sanitation
- Increase access in rural areas, small towns and peri-urban areas to basic sanitation services at communities or district levels, in emergency context as well as in schools &amp; health centres
- Supporting networks for policy dialogue, gover- nance &amp; integrity and global coverage monitoring.
- Developing innovative partnerships models for know how transfers and leverage of funds
- Supporting local and social-minded companies thereby contributing towards the creation of jobs.
SECO:
- Trigger the fundamental role of accessible and reliable WASH services for competitive local economies and resilient cities, which in turn drive economic growth and sustainable prosperity.
- Enable water as an important factor for the industry and its essence for human well-being.
- Treat wastewater to avoid negative impacts on health and human productivity, to have positive effects on tourism and property values, and to increase water security.</t>
  </si>
  <si>
    <t>SDC: ditto
SECO: n.a.</t>
  </si>
  <si>
    <t>SDC:
- Progress towards universal access to affordable water, sanitation and hygiene services of good quality is accelerated, using a human rights based approach, and taking into consideration the sustainable management of water resources.
- Increased engagement and national capacities of member states in collection and reporting water and sanitation related data through the integrated monitoring of SDG 6 by coordinated UN agencies tracking the evidences of the remaining gap.
SECO:
- Adequate water supply &amp; sanitation (WSS) services are crucial for economic development as well as for reducing poverty and inequality. They are the core of the SDG6 and contribute to several further goals of the 2030, including SDG9 (resilient infrastructure) and 11 (sustainable cities and communities).
- With its WSS interventions, SECO not only fosters sustainable economic growth, but it also contributes to mitigating of and adapting to climate change, to managing natural resources sustainably and to reducing the drivers of migration by improving living quality and working conditions.</t>
  </si>
  <si>
    <t>SDC:
• Latin America: Bolivia, Brazil, Colombia, Haiti, Honduras, Peru
•Sub-Saharan Africa: Benin, Chad, Ethiopia, Kenya, Madagascar, Mozambique, Niger, Tanzania, Uganda 
• Asia: Bangladesh, PR Korea, Nepal, Pakistan, Tajikistan, Uzbekistan, Vietnam
• Middle East: Iraq, Jordan, Lebanon, Syria, Yemen
• Eastern Europe: Albania, Kosovo, Moldova
The geographic focus of Humanitarian Aid is on crisis points in Middle East and sub-Saharan Africa, where people will most probably continue to be dependent on emergency assistance for years to come.
SECO: Albania, Bosnia &amp; Herzegovina, Colombia, Egypt, Indonesia, North Macedonia, Peru, South Africa, Uzbekistan</t>
  </si>
  <si>
    <t>SDC:
Increasing aid/funding for sanitation is challenged by in an environment that is influenced by the current global situation that is resulting in high inflation, a pending food crisis, reduction in aid flows and redirection of funds to the Ukraine. The Covid-19 response has potentially reduced the visibility and claims of sanitation. Partner/focus countries face the same issues and so governments and households may have less money to invest in sanitation, hygiene and menstrual health and hygiene. Yet, there is evidence that SDG6 monitoring data as strongly supported by Switzerland is increasingly used to underpin sanitation sub-sector advocacy and to shape related policies/strategies at national and institutional levels.
Some strategic partners, and in particular the Sanitation and Hygiene Fund (SHF), exist to address the off-track nature of SDG 6.2. They are positioning the value of the sanitation economy as an untapped opportunity for governments and investors. Typically, they are therefore having to hit head on the prevailing belief that the return on investment in sanitation is too low. While Switzerland favors models ensuring a minimum cost recovery for long-term, affordable access to sanitation, it enables the development of new financing models and approaches to accelerate progress, such as blended finance, sustainable funding schemes and solidarity funds – including climate funds. Engaging with the private sector can release public funds for other development activities and reduce administrative burdens. Next to pursuing the support to leveraging major water trust funds as well as innovating funding and delivery mechanisms, augmented efforts need to be put into global advocacy endeavors aimed at increased and targeted finances leaving no one behind regarding sanitation.
SECO:</t>
  </si>
  <si>
    <t>SDC GPW, 2021-2024: Number of school learners, health center patients, female and male beneficiaries supported each year to gain access to sanitation services and adopt good hygiene practices - 200,000 women and 200,000 men from general population, 20,000 school learners (10,000 men / 10,000 women) and 100,000 health care facility patients.
SDC in general: not available
SECO: not available</t>
  </si>
  <si>
    <t>details not available</t>
  </si>
  <si>
    <t>Only grants (no loans are provided)</t>
  </si>
  <si>
    <t>SDC: 0%
SECO: 100%</t>
  </si>
  <si>
    <t>- Large scale sewerage including trunk sewers and sewage pumping stations; domestic and industrial waste water treatment plants.
- Education and training for sector professionals and service providers.
- Water sector policy and governance, including legislation, regulation, planning and management; institutional capacity development.</t>
  </si>
  <si>
    <t>SDC: 100%
SECO: 0%</t>
  </si>
  <si>
    <t xml:space="preserve">details not available
</t>
  </si>
  <si>
    <t>SDC: not available
SECO: n.a.</t>
  </si>
  <si>
    <t>SDC: not available
SECO: not available</t>
  </si>
  <si>
    <t>.SHF countries: With tailored SDC (GPW) funds and advice, the Sanitation and Hygiene Fund (SHF) was instituted to become a global financing mechanism based in Geneva and managed by UNOPS. This development was possible mainly due to SDC’s commitment allowing for a bridging phase
in 2021 and for triggering substantial financial support by the Dutch government.</t>
  </si>
  <si>
    <t>SHF countries: 25 mio EUR from Dutch government</t>
  </si>
  <si>
    <t>SDC: Since 2020, 6.2 million people (50% females / 50% males; 4.4 % from LNOB target groups) gained access to improved and usable sanitation and hygiene services. 
SECO: Since 2020, more than 850'000 million people gained access to improved wastewater treatment services.</t>
  </si>
  <si>
    <t>SDC: ditto
SECO: n.a.</t>
  </si>
  <si>
    <t>- Mali (SDC): A project helped the Kokry health care facilitiy to go from 'no' to 'basic' sanitation services using WASH FIT. This triggered the replication in 9 more health care facilities in the Segou Region.
- Global (SDC): A project developed the Volaser, a device measuring the volume of onsite sanitation containments and in situ volumes of faecal sludge. 
- Global (SDC): Supporting the Global Task Force on Cholera Control for improved infection prevention and control and WASH serices in communities, health systems and other public spaces.
- Indonesia (SECO): The National Urban Water Support Program helped Sub-National Govern- ments in accessing finance. Up to date, 14 water utilities have leveraged about USD 180 million worth of non-public financing for the sector.</t>
  </si>
  <si>
    <t>- Burkina Faso (SDC): A project sensitised 1500 students in 6 school on MHM. 43 girls got reusable 'palobdé' pads and guidance on how to safely use them. The action has considerably reduced the girls’ absences from school. There is also a strategy in motion to train women’s groups to produce the pads in their communities.
- Mali (SDC): A project developed a holistic approach to hand hygiene promotion through the complementary of a innovative handwashing station that recycles its own water and the behaviour change methodology RANAS.
- Burkina Faso (SDC): A project provided financial support for the deployment and training in the use of WATA.  59 health centers (with 21,810 beds) were equipped with 75 WATA devices for local production of sodium hypochlo- rite as disinfection solution. 286 health personnel were trained in handling WATA devices and use the product.</t>
  </si>
  <si>
    <t>SDC: ditto
SECO: ditto</t>
  </si>
  <si>
    <t>SDC:
- Increased effort to provide access to WASH for women, men and children still left behind, including continued advice and financial support to major water trust funds.
- Durable WASH services for displacement- affected communities and reduced public health risks, through interventions ranging from hygiene promotion to sector-wide support in the fight against pandemics and endemic diseases such as cholera. 
- Closing the water and nutrient cycles whilst  investing in the development of innovative technologies, tools, trainings and capacity building  to strengthen WASH actors 
- Catalytic role for leading WASH research informing international cooperation bringing forward promising novel concepts, linking R&amp;D with transfer and adoption.
- Produce more evidence for better decision making based on WASH information in humanitarian crises and access data.
- Continue conveying pleas for the realization of the human rights to water and sanitation in various political processes.
SECO:
- Institutional strengthening of utilities: support water and wastewater utilities to improve their services through enhanced performance and sustainable utility finance.
- Skills development: support training and education institutions to be able to offer advanced vocational trainings and tertiary academic education for WASH services.
- Preparation and financing of WASH infrastructure: support the development of bankable projects and open up access to finance for infrastructure investments.
- Frame conditions: support line ministries and regulators to strengthen frame conditions in the WASH sector.</t>
  </si>
  <si>
    <t>FIN001</t>
  </si>
  <si>
    <t>Finland Ministry for Foreign Affairs</t>
  </si>
  <si>
    <t>Ministry for Foreign Affairs of Finland</t>
  </si>
  <si>
    <t>https://um.fi/frontpage</t>
  </si>
  <si>
    <t>5 519 000 euro</t>
  </si>
  <si>
    <t>1 044 000 euro</t>
  </si>
  <si>
    <t>3,5</t>
  </si>
  <si>
    <t>At HQ one full-time and one half-time officials for international water affairs. One full-time staff in Ethiopia and Nepal embassies. Water related ODA budget continue to be in decline for second government term in row, even climate and natural resources (incl water) are Government development policy priorities. 
No information on specific staff for Sanitation and no sanitation specific budgets available. This could be derived from on-going programmes, but information not readily available at the ministry level.</t>
  </si>
  <si>
    <t xml:space="preserve">gender and human rights based approach </t>
  </si>
  <si>
    <t>no health programmes</t>
  </si>
  <si>
    <t>no nutrition programmes</t>
  </si>
  <si>
    <t>via co-financing with UNICEF in Afganistan and Nepal</t>
  </si>
  <si>
    <t>same as above</t>
  </si>
  <si>
    <t xml:space="preserve">Enabling Environment (system strengthening) conducted in Afghanistan and Nepal via co-financing with UNICEF country programmes. Bilateral programmes in Ethiopia and Nepal also closely coordinate and harmonise where possible with government and other support agencies. 
Addressing Gender in sanitation components of bilateral programmes in Ethiopia and Nepal are a high priority. Kenya bilateral water programme closed in 2021. </t>
  </si>
  <si>
    <t>2019 overall expenditure 14,6 meuro; 2020 overall expenditure 11,6 meuro and 2021 expenditure 6,5 meuro. (NOTE: 2015 expenditures were  37,4 meuro)</t>
  </si>
  <si>
    <t xml:space="preserve">Decreased budgets for upcoming planning periods. Water cooperation also limited to two countries only (Ethiopia and Nepal). </t>
  </si>
  <si>
    <t>According to policies water, and WASH within it, remain high. Still budgets and expenditures continue to decline.</t>
  </si>
  <si>
    <t>In Nepal focus is shifting towards functionality and maintenance issues due to fact that Nepal has been already hit with reinvestment cycle.</t>
  </si>
  <si>
    <t>Bilateral programmes in Ethiopia and Nepal were re-programmes to some extent towards hygiene and specifically towards hand hygiene issues as COVID-19 response.</t>
  </si>
  <si>
    <t>Hand hygiene has been part, but not in major role, in bilateral programmes in Ethiopia, Kenya and Nepal. During the COVID-19 pandemic all programmes were re-programmed to emphasise specifically items such as hand hygiene to combat pandemic.</t>
  </si>
  <si>
    <t xml:space="preserve">In Ethiopia bilateral COWASH phase IV and Common WASH Account (CWA). See following sites:
https://www.niras.com/news/cowash-ethiopia-phase-4/ 
https://um.fi/documents/35732/0/FINAL+draft+Project+Document+2019.pdf/3c515976-b4d0-6be0-8a02-a41aa83b5062?t=1581419291574
In Nepal bilateral programmes (i) Nepal Rural Villages Water Resources Management Programme in Far-Western Nepal (RVWRMP-WN) and (ii) Sustainable WASH for All (SUSWA). See following sites:
https://www.rvwrmp.org.np/
https://www.suswa.org/ (opens in mid-June 2022)
</t>
  </si>
  <si>
    <t>See above websites.</t>
  </si>
  <si>
    <t>Finnish Water Way - International Water Strategy Finland (https://um.fi/documents/35732/0/Finnish+Water+Way_en+%281%29.pdf/81aa62ce-5e9a-5fdf-31fe-dd34136f033f)</t>
  </si>
  <si>
    <t>August 2018 with annual Action Plans (actions plans in Finnish language only)</t>
  </si>
  <si>
    <t>2018 - 2030</t>
  </si>
  <si>
    <t>Each action plans combines a five ministry budgets together showing  trend of known programming to water sector pilars (goal areas of strategy) from five water mandates ministries.  (known allocations app 115 meuro for 2018-2030).</t>
  </si>
  <si>
    <t xml:space="preserve">In Finnish Water Way Strategy (2019) under the pilar of Water for People are following Objectives:
1. Safe and functional water supply, sanitation and hygiene;
2. Equitable access to sufficient water supply and sanitation;
3. Resource efficient water and sanitation services for industry and communities
4. Water supply and sanitation in areas affected by conflict and disaster
For Development Policy also Theory of Change exists and is available at: https://um.fi/publications/-/asset_publisher/TVOLgBmLyZvu/content/suomen-kehityspolitiikan-tuloskartat-ja-indikaattorit-2020 
Theory of Change:
OUTCOME 5 Water
All people have improved and equitable access to basic and sustainable drinking water, adequate sanitation services, and improved hygiene practices
(SDG 6.1-.6.2; supports also SDG 13.1 and 13.3)
1. Improved community, public and private sector capacity to deliver basic and safely managed drinking water (SDG 6.1)
2. Communities and households, including women and persons with disabilities, have access to water and sanitation services that are climate resilient (SDG 6.2)
3. Households and communities, including women and persons with disabilities, have improved knowledge and capacity to adopt good hygiene practices.
4. Gender-sensitive and disability-inclusive WASH
services strengthened at schools, health, and other public facilities.
POLICY INFLUENCING:
Advanced UN Water Architecture for SDG6; promoting transboundary water resources conventions.
</t>
  </si>
  <si>
    <t>same</t>
  </si>
  <si>
    <t xml:space="preserve">Full alignment with SDG6.1 and SDG6.2, while in our policy wording Finland attempts to pinpoint the core areas where Finland can add value.
Also indicator framework fully aligned with SDG6.1 and 6.2 monitoring.
See Indicator Framework at (page 58-59):
https://um.fi/documents/35732/0/theories-of-change-and-aggregate-indicators-for-finlands-development-policy-2020.pdf/7bc4d7f2-ffc8-5f4d-8382-43193fd887e8?t=1619609986346 
</t>
  </si>
  <si>
    <t>Ethiopia (bilateral and Common WASH Account)
Nepal (bilateral and UNICEF co-financing)
Afghanistan (UNICEF co-financing)</t>
  </si>
  <si>
    <t>All policy documents (Government Programme 2019, Finnish Water Way strategy 2018, Report on Development Policy across Parliamentary Terms 2021) lift natural resources as one of the priority ares, water sector is located in policy as part of natural resources. Still ODA budgets are in decline since 2015. Ministry programming is guided by result based management approach, a thorough annual cycle that combines learning from reports and evaluations across the organisation. Information is distilled into 5-10 key findings that are expected to guide next years budget and activity planning of entire ministry. Lack of attention on natural resources has been identified as such key finding for 3-4 years and still budgets continue to decline. 
As such it appears that strategic profile of Water, and WASH within it, is still facing internal objectives within the ministry. Hence natural resources are yet to be considered as true priority area of the government, this includes water sector in general and sanitation within it.</t>
  </si>
  <si>
    <t>Ministry does not set targets to any of the five priority areas of the development policy.</t>
  </si>
  <si>
    <t>na</t>
  </si>
  <si>
    <t>Sanitation support is allocated to Enabling Environment (EE), elimination of Open Defecation (ODF) and Total Sanitation (TS),  as well as to supporting via bilateral programmes construction or rehabilitation of BASIC level services according to partner government policies.</t>
  </si>
  <si>
    <t>not available.</t>
  </si>
  <si>
    <t>Not available.</t>
  </si>
  <si>
    <t>According to Finland's Development Policy Results Report (2018) Finland produced a result of 5 940 500 at least basic level sanitation beneficiaries. This includes results reported  between 2015 - 2018 (4 years).
Preparation of Finland's Development Policy Result (2022) is under preparation. Inofficial/uncertified data shows that Finland produced a result of 555 000 at least basic level sanitation beneficiaries. This includes results reported between 2019 - 2021 (3 years).</t>
  </si>
  <si>
    <t>UNICEF Nepal's ODF campaing, including on-going drive towards Total Sanitation.</t>
  </si>
  <si>
    <t>Finland continues water sector activities, specifically rural WASH, in Ethiopia and Nepal for coming period of 2022-2025. No existing plans to increase or downsize. Annual expenditures are expected to be at the level of +/- 10 million euro per annum.</t>
  </si>
  <si>
    <t>FRA001</t>
  </si>
  <si>
    <t>Agence Française de Développement (AFD)</t>
  </si>
  <si>
    <t xml:space="preserve">www.afd.fr </t>
  </si>
  <si>
    <t>ND</t>
  </si>
  <si>
    <t>623 €M</t>
  </si>
  <si>
    <t>62 €M</t>
  </si>
  <si>
    <t>ND : not determined
b. WASH-related : Disbursements only requested (not Commitment), AFD's Scope = 
DAC Codes 140 (without Purpose Code 14050 "waste management/disposal) and 
Purpose Code 43060 Disaster Risk Reduction (Flood management projects led by the EAA technical division)
b. Sanitation-specific : filter on the main Purpose Code = 14022 and 14032
c. Staff resources (Water and sanitation division at headquarters - does not include the agencies, the back and middle office, research, etc that are also contributing) : 31 = 25 Task Team Leaders + 3 managers + 3 support staff</t>
  </si>
  <si>
    <t>Our new strategy : Water and sanitation Sectoral intervention framework 2020 - 2025</t>
  </si>
  <si>
    <t>Sanitation ( by commitments amount) Strategy target = 40% and 2021 value = 36%</t>
  </si>
  <si>
    <t>support to governance and service management ( by number of projets)</t>
  </si>
  <si>
    <t>Strategy target = 90% and 2021 value = 74%</t>
  </si>
  <si>
    <t>monitoring of this indicator: Urban territories ( by amount) 2021 value = 87%</t>
  </si>
  <si>
    <t>Lower focus than urban area explained by our financial tools (loans vs grants)</t>
  </si>
  <si>
    <t>Lower focus than urban area explained by our financial tools (loans vs grant)s</t>
  </si>
  <si>
    <t>monitoring of this indicator: Hygiene awareness raising ( by number of projects) 2021 value = 26%</t>
  </si>
  <si>
    <t>monitoring of this indicator: Purpose Code 14015 and 14040</t>
  </si>
  <si>
    <t>monitoring of this indicator: nature-based solutions ( by number of projects) 2021 value = 13%</t>
  </si>
  <si>
    <t>monitoring of this indicator: Citizen participation ( by number of projets) 2021 value = 9%</t>
  </si>
  <si>
    <t>monitoring of this indicator: Amount of commitments  with climate co-benefits  Strategy target = 75% and 2021 value = 90%</t>
  </si>
  <si>
    <t xml:space="preserve">monitoring of the commitments amount :internal methodology = rural and urban water and sanitation projects including a hygiene awareness component.   </t>
  </si>
  <si>
    <t>monitoring of this indicator: aggregates indicators : Number of people benefiting from a safety managed sanitation service Including the number of pupils and/or patients....</t>
  </si>
  <si>
    <t>monitoring of this indicator: aggregates indicators : Number of beneficiaries totals of the project in crisis and / or fragile zone</t>
  </si>
  <si>
    <t xml:space="preserve">-2 Examples of ongoing projects-
Morocco, European co-financing for sanitation : 
Climate change is exacerbating water stress in Morocco. The country’s adaptation strategy is addressing this issue by focusing on the protection of water resources through sanitation. With €176 million in financing by AFD, KfW, EIB and the EU, the National Sanitation Program aims to increase the wastewater collection and treatment rate in small and medium-sized towns, whose services are operated by the National Office of Electricity and Drinking Water (ONEE). It also comprises assistance for in the improvement of the sustainability of the sector.
Madagascar, financing Greater Antananarivo's intégrated sanitation program:
The alluvial plain of the Ikopa River is systematically flooded in the rainy season. About a third of the city of Antananarivo is affected. The program,
financed by AFD with a €57 million loan and €14 million in grants (including almost €11 million delegated by the European Union), is improving living
conditions and the health situation by helping the authorities prevent flood risks exacerbated by climate change and improve the sanitation network. It is being implemented in two successive phases. The first phase is reaching completion.
-2 examples of new projects in 2021-
Iraq, Contributing to collective urban sanitation:
After four decades of war and sanctions, Iraq has huge reconstruction needs. France is contributing by providing a total of €1 billion of financing.
In this context, in 2021, AFD allocated an €80 million loan to the Government of Iraq for the sanitation service in Al-Khalidiya, an area hard hit by the recent conflicts located north-west of Baghdad. The project plans to build 200 km of networks and a wastewater treatment plant, ultimately for a population of 110,000 inhabitants.
Ethiopia, Improving menstrual hygiene for women's empowerment
While it has a major impact on women’s lives and empowerment, the issue of menstrual hygiene management (MHM) remains taboo and underinvested. The project, financed by a €3 million grant, is using an innovative financial tool which mobilizes private finance, the Development Impact Bond (DIB), for an integrated program to improve MHM in the city of Adama. It will include a rigorous impact assessment and build a public policy dialogue with the authorities.
</t>
  </si>
  <si>
    <t>Access to clean water and good hygiene practices that allow the implementation of the main barrier measures against infectious diseases, AFD has developed in 2020 a specific water and sanitation activity in response to the Covid-19 pandemic.Covid-19. In the framework of the Health in Common initiative, AFD has, for example, provided a 1 million grant to the slums of Nairobi in Kenya. It has also provide emergency budgetary support to financially support water and sanitation operators, financing webinars on crisis management, mobilizing French expertise, emergency works, protective equipment or even measures to raise and awareness-raising measures for the population.</t>
  </si>
  <si>
    <t>Specific Covid-19 aid did have a focus on hand hygien (providing equipments and working on awarness)
It was and remains an important issue in our programs but we have not changed our approaches</t>
  </si>
  <si>
    <t>OUR NEW STRATEGY : Water and sanitation Sectoral intervention framework 2020 - 2025
-3. Reduce gender inequality-
The development of water and sanitation services at home, in schools and in care establishments, induces positive impacts on living conditions and on the emancipation of women and girls not only in terms of health, dignity and education, but also for the reduction of gender-based violence. AFD will first seek to document as best possible these impacts in the context of the projects it funds.
It will also aim to maximise the contribution of the sector to the reduction of male-female inequalities through specific actions, including:
• The design of infrastructures adapted to the needs of women and girls, in particular for public toilets, in schools and health centres;
• The definition of gender-sensitive awareness campaigns on hygiene and the uses of water in order to target the messages and adapt implementation arrangements, as well as to integrate specific topics, such as menstrual hygiene;
• The consideration of gender in subsidised connections policies and campaigns;
• The consideration of women's voices in the decision-making process for project implementation, as well as for resource and service management;
• The evolution of the human resources policies of the operators and the implementation of strategies to develop women's access to training and employment opportunities and to promote the development of inclusive working environments.
WATER, SANITATION AND GENDER IN RURAL SCHOOLS AND HEALTH CENTRES IN TOGO
In Togo, in the rural regions of Savanes and Kara which concentrate the poorest populations in the country, AFD provided, in 2020, a €10 million grant to finance the second phase of the PASSCO project: it provides for the installation of 600 human-operated pumps in schools, communities and health centres and the construction of 400 ECOSAN latrine units in schools. The expected impacts of this project for reducing gender inequalities
are manifold: reducing the chore of fetching water, maintaining young girls at school, improving maternal and infant health. The project is also designed to promote women's participation in water management and to support the Ministry of Advancement of Women in the deployment of its action on the themes of access to water, sanitation and hygiene.</t>
  </si>
  <si>
    <t>OUR NEW STRATEGY : Water and sanitation Sectoral intervention framework 2020 - 2025
Climate and biodiversity cobenefits are analysed for each project using MDB / IDFC common principles
Monitoring of this indicator: amount of commitments  with climate co-benefits : Strategy target = 75% and 2021 value = 90% = 902 M€ with 692 M€ adaptation and 210 M€ mitigation
Amount of commitment with biodiversity contribution; Strategy target: 20% and 2021 value = 21%
Strategic focus on promoting NBS</t>
  </si>
  <si>
    <t>Water and sanitation Sectoral intervention framework 2020 - 2025</t>
  </si>
  <si>
    <t>2020-2025</t>
  </si>
  <si>
    <t>Amount of commitments Target: between €1 and €1.2 bn in annual average over the period subject to the maintenance of AFD Group's activity level between €12 and €14 bn</t>
  </si>
  <si>
    <t>Developing efficient sanitation services is a real challenge because the sector faces several additional difficulties compared to the water sub-sector: - Fragmentation of actors (ministries, communities, formal and informal operators, often very small, e.g. autonomous sanitation) with governance frameworks that are often not very well developed and that struggle to mobilise and regulate these numerous actors;
- Importance of investments and operating costs in a context where financial models are even more fragile than in the water sector and a minimum level of profitability for sustainable operation of the infrastructures is not guaranteed</t>
  </si>
  <si>
    <t xml:space="preserve">Sanitation ( by commitments amount) Strategy target = 40% </t>
  </si>
  <si>
    <t xml:space="preserve">Example of program leveraging private finance: Ethiopia, Improving menstrual hygiene for women's empowerment
While it has a major impact on women’s lives and empowerment, the issue of menstrual hygiene management (MHM) remains taboo and underinvested. The project, financed by a €3 million grant, is using an innovative financial tool which mobilizes private finance, the Development Impact Bond (DIB), for an integrated program to improve MHM in the city of Adama. It will include a rigorous impact assessment and build a public policy dialogue with the authorities.
Possible d'ajouter le montant total des subv UE consacré à l'assainissement en 2021?
</t>
  </si>
  <si>
    <t>Possible d'ajouter le montant total des subv UE consacré à l'assainissement en 2021?</t>
  </si>
  <si>
    <t>2021: 1,1 M€ benefited from improved sanitation service thanks to AFD financing</t>
  </si>
  <si>
    <t>110 000 people benefited from 
hand hygien and water uses awarness campaigns</t>
  </si>
  <si>
    <t>ajouter des exemples projets en cours cf plaquette 2014-19</t>
  </si>
  <si>
    <t>GBR001</t>
  </si>
  <si>
    <t>Foreign Commonwealth Development Office (FCDO)</t>
  </si>
  <si>
    <t>UK Foreign, Commonwealth and Development Office</t>
  </si>
  <si>
    <t>https://www.gov.uk/government/organisations/foreign-commonwealth-development-office</t>
  </si>
  <si>
    <t>N/A</t>
  </si>
  <si>
    <t>£110m*</t>
  </si>
  <si>
    <t>12**</t>
  </si>
  <si>
    <t>*The UK publishes spend data annually in the Autumn for the previous year. the latest data on Water, Sanitation and Hygiene spend can be found here - https://www.gov.uk/government/statistics/statistics-on-international-development-final-uk-aid-spend-2020. In 2020 the UK Bilaterally spent £110m on Water and Sanitation Projects Spend data for 2021 will be published in Autumn 2022. 
**Staff excludes 2 individuals on programme funding. 
The recently published Independent Commission for Aid Impact (ICAI) note on the UK's WASH portfolio may provide useful information, and can be found here - https://icai.independent.gov.uk/new-information-note-the-uks-changing-approach-to-water-sanitation-and-hygiene/#:~:text=7%20Apr%202022%20New%20information%20note%20from%20Independent,reaching%2062.6%20million%20people%20in%20the%20period%202015-2020</t>
  </si>
  <si>
    <t>Hygiene Behaviour Change</t>
  </si>
  <si>
    <t xml:space="preserve">Sanitation, Water and Hygiene for the Rural Poor (SWHRP): Since the beginning of this programme (Nov 2017), over 2.6 million people have gained access to basic sanitation and 2.9 million have gained access to basic handwashing facilities in 10 countries. This includes an estimated 300,000 people reached with climate-resilient sanitation services, contributing to UNICEF's efforts to make all its sanitation results climate-resilient by 2030. SWHRP ended on 31 March 22. Newer programmes or programme components have an increased focus on systems strengthening for both water supply and sanitation, reflecting the need to focus on the underlying sustainability of sanitation systems and the need to introduce scalable approaches able to attract finance from domestic, public and private sources. 
The Hygiene &amp; Behaviour Change Coalition for COVID-19 Control Programme (HBCC) ensures that health care facilities receive critical WASH services. In the first 9 months of HBCC, over 10,000 Health Care Facilities have been reached with WASH supplies and services. Over 2.6 million WASH products and services have been distributed; the majority are soap and hand sanitiser. Infrastructure improvements were most commonly handwashing stations, but partners worked with health facilities to identify their critical needs and provided water and sanitation improvements where most needed.
Global Water Leadership supports the Joint Monitoring Programme who during 2021 worked intensively with six pilot countries (Bangladesh, Ecuador, Indonesia, Kenya, Serbia and Zambia) to develop or refine tools and methods for monitoring of safely managed on-site sanitation (SMOSS) with the aim to develop a harmonized set of indicators, tools and methods that other countries can use. The JMP is preparing a synthesis of key findings and a consolidated set of draft tools to inform the second round of pilots which will start in 2022.
</t>
  </si>
  <si>
    <t>Since bilateral aid on WASH peaked in 2018 at £206.5m, WASH expenditure has fallen to an estimated £70 million in 2021. This was a consequence of the impact of COVID 19 on the UK economy and consequent reduction of UK ODA from 0.7% to 0.5% GNI, and the re-targeting of aid to support vaccines and therapeutics. From March 2020, work on WASH included a much greater emphasis on the importance of hygiene, as demonstrated through the £100m FCDO-Unilever Hygiene and Behaviour Change Coalition (HBCC), which reached over 1,000m people in 37 countries with hygiene promotion activities. HBCC also supports the Global Hygiene Hub for Covid 19, hosted by the London School of Hygiene and Tropical Medicine. This period 2019-2022 coincided with the end of several large-scale WASH delivery projects and a shift from this to WASH systems strengthening. A related delivery target was met by the end of 2020, when the UK had reached over 60.6m people with improved access to basic water supply or sanitation services. The shift, described in the 2018 WASH Approach Paper, is still being introduced and is gaining pace, but it already forms a major component of our work in several countries including Ethiopia, Mozambique and Zimbabwe.</t>
  </si>
  <si>
    <t>£</t>
  </si>
  <si>
    <t>ATTACHED SEPARATELY</t>
  </si>
  <si>
    <t>Overall reduction to expenditure due to reduced budget (see below)</t>
  </si>
  <si>
    <t>Reduction in UK aid budget had a significant infuence on WASH budgets</t>
  </si>
  <si>
    <t>Note one exception - increased expenditure on handwashing (e.g. HBCC)</t>
  </si>
  <si>
    <t>As above: HBCC (£50m, 2020-2021)</t>
  </si>
  <si>
    <t xml:space="preserve">Covid 19 resulted in a significant shift in focus with hygiene promotion and handwashing in particular receiving increase priority. </t>
  </si>
  <si>
    <t xml:space="preserve">Some reprogramming - hygiene promotion in more vulnerable areas, including in urban settings.  </t>
  </si>
  <si>
    <t xml:space="preserve">Work with unilever highlighted potential of public-private partnerships, in this case, focused on handwashing.  </t>
  </si>
  <si>
    <t xml:space="preserve">The UK helped the COVID response in 2021 primarily through th eHBCC programme. 
The Hygiene and Behaviour Change Coalition (HBCC) is public-private funding partnership with Unilever. It was launched in March 2020 to limit the spread of COVID-19 among vulnerable populations in low- and middle-income countries. Up to £50 million in FCDO funding was matched with a £50 million in-kind contribution from Unilever. This initiative aims to mitigate the transmission of COVID-19 by improving hygiene practices and COVID-19 prevention measures such as handwashing with soap, mask wearing, social distancing, and disinfection of surfaces. 
The HBCC partnership brings together FCDO funding and development experience, Unilever’s unique private sector commercial and behaviour change expertise with London School of Hygiene &amp; Tropical Medicine (LSHTM)’s world leading technical/academic expertise and 21 NGOs and two UN organisations, the UNHCR and UNICEF, to implement 78 behaviour change projects in 37 countries. The LSHTM hosted COVID 19 Hygiene Hub is also supported by FCDO to provide technical and programmatic advice to governments and their development partners. UNICEF is an implementing partner and plays a unique role in coordination and alignment of hygiene and WASH interventions with national COVID-19 response plans at country and often at sub-national levels.
</t>
  </si>
  <si>
    <t xml:space="preserve">
At the start of the COVID-19 pandemic, the UK Government partnered with Unilever to form the innovative Hygiene and Behaviour Change Coalition (HBCC). This up to £100m (jointly up to £50m each) programme reached over 1.2 billion people in 37 countries with hand hygiene messaging by December 2021. The programme was further extended in January 2022 by up to £20m in response to the Omicron COVID-19 variant and will help countries respond to new Covid variants, and incorporate vaccine messaging. </t>
  </si>
  <si>
    <t xml:space="preserve">The International Development (Gender Equality) Act 2014 promotes gender equality on the provision of UK ODA for all development and humanitarian activities. It is mandatory to reflect the provisions of this act in all development programming. WASH has a particular role to play, recognising that women and girls face the greatest burdens associated with limited access to WASH. Women and girls are also a top priority for the UK, as set out in the UK's International Development Strategy published in May 2022. Specific activities where UK related to gender and WASH include our support to the Sanitation and Water for all Partnership, which has a rights based perspective and is particularly strong on advocating for women to participate in and benefit from WASH interventions; our support to WASH in Health Care Facilities channelled through WHO, UNICEF, CSOs and Governments; our support to WASH in schools, principally through out support to UNICEF, and our focus on hand hygiene through HBCC.
HBCC focuses on giving at-risk populations messages on hygiene, this includes a focus on gender. The output which focuses on reaching people with targeted messages on COVID-19 and hygiene substantially exceeded its goal by reaching up to 1.2 billion people. This included 2,082,109 adult women. Partners have also included other important messages on preventing stigma and gender-based violence and menstrual hygiene. Furthermore, one of the main objectives for the Sanitation, Water and Hygiene for the Rural Poor Programme was to reach the most vulnerable and marginalised with WASH facilities. Particularly women and girls.
</t>
  </si>
  <si>
    <t>Environmental Sustainability and climate change is a growing priority of our work on WASH, set out in the 2018 WASH approach paper. Examples of related programming include our support to the Climate Resilient WASH component of the government of Ethiopia’s One WASH National programme, reinforced by ground water mapping and other activities undertaken through the centrally managed delivering Climate Resilient WASH programme. Through the Global Water Leadership Programme, FCDO is supporting UNICEF in eight countries in Africa and Asia facing extreme or high levels of water-vulnerability to strengthen the climate resilience of WASH services, developing capacity and leveraging climate finance. Workplans for CR WASH have been developed and finalised with government counterparts. We are also supporting to the Global Water Partnership to integrate aspects of water resource management and WASH in 7 countries, and our work with SWA and others to improve access to climate finance.</t>
  </si>
  <si>
    <t>WASH Approach paper (2018). Ending Preventable Deaths (EPD) Approach Paper (2021)</t>
  </si>
  <si>
    <t>WASH 2018, EPD 2021</t>
  </si>
  <si>
    <t>WASH paper 2018 -2030, EPD 2021 - 2030</t>
  </si>
  <si>
    <t xml:space="preserve"> Support governments in low- and middle-income countries to develop inclusive, sustainable and resilient systems for sanitation. This contributes the Pillar 3 of FCDO's approach top Ending the Preventable Deaths of Mothers, Children and Infants (EPD). From 2022, many interventions are geographically focused in 11 'flagship' countries, though support may also include other developing countries taking into account their Health and WASH status and their vulnerability to climate change.</t>
  </si>
  <si>
    <t xml:space="preserve">Support Hand Hygiene behaviour change globally to prevent the spread of infection, including COVID-19 and to tackle AMR in developing countries. 
These efforts will be supported by our WASH Systems strengthening objectives. With a particularl focus on healthcare facilities to improve service at point of care and in line with our EPD Agenda. </t>
  </si>
  <si>
    <t>The increased focus on systems strengthening is designed to lever additional resources and have an increased and scalable impact, contributing to the achievement of SDG 6 and SDG 3 in particular.</t>
  </si>
  <si>
    <t xml:space="preserve">Our Hand Hygiene ambitions will continue to support SDG 3 and 6 by promoting healthier lives and access to WASH services. this will initially be through the HBCC programme until March 2023, where our programming will reflect our WASH systems focus. </t>
  </si>
  <si>
    <t>FCDO's 11 EPD flagship countries are: Bangladesh, DRC, Ethiopia, Kenya, Malawi, Nepal, Nigeria, Pakistan, Sierra Leone, Somalia, South Sudan. Although not EPD flagships, Mozambique and Zimbabwe also receive support for sanitation from country managed programmes. Centrally managed programmes are also active in CAR, Chad, Madagascar, Rwanda, the State of Palestine, Tanzania and Uganda.</t>
  </si>
  <si>
    <t>Kenya, Ghana, Uganda, Tanzania, Ethiopia, Somlaia, Bangladesh, Indonesia, Philipines, South Africa, India, Pakistan, Zimbabwe, Nigeria, DRC, Cameroon, Nepal, Zambia</t>
  </si>
  <si>
    <t xml:space="preserve">Key challenges, rather than obstacles, include: The low political priority of sanitation, compared to water supply, although there are some good examples that demonstrate what can be achieved when this is not the case (e.g. Prime Minster Modi’s leadership on sanitation in India). Institutional hygiene in health care facilities and schools - failing to secure adequate priority and resources from the Health and Education Sectors. The need to focus more attention on sustaining sanitation practices with effective monitoring, follow-up and marketing affordable 'upgrades'. Slow progress developing and sustaining sanitation markets and private sector delivery channels, especially in rural and peri-urban areas. The growing impact of climate change and water scarcity on sustaining sanitation infrastructure and sanitation-related behaviour change, such as hand hygiene.
</t>
  </si>
  <si>
    <t>Most obvious example is Ethiopia, where UK support for One WASH National programme continues to help focus political support and resources (domestic, public and grants) on water supply and sanitation, including work on developing climate resilient systems and capacity. Similar asuccess is also being achieved in Mozambique.</t>
  </si>
  <si>
    <t>Difficult to quantify, but significant impact</t>
  </si>
  <si>
    <t>Between 2015 - 2020, FCDO helped 62.6 million people gain access to basic or better water supply and/or sanitation. The way that we collate results makes it difficult to establish the numbers of people who gained access to sanitation, but it is likely to be the majority, noting that many programmes adopted a community-wide process that is relatively simple to scale up through local leaders and extension workers. From 2018, our approach has shifted to focus on strengthening the underlying delivery system. The shift is required not only to drive results at scale, noting the ambition of SDG 6 targets, but also for sustainability. The shift - delayed by the impacts of Covid19, is the focus of our work in 2022</t>
  </si>
  <si>
    <t xml:space="preserve">From March 2020 to December 2021, the HBCC programme reached 1.2 billion people in 37 countries with hygiene messaging. </t>
  </si>
  <si>
    <t xml:space="preserve">Sanitation, Water and Hygiene for Rural Poor (2018-2022), implemented by UNICEF in 10 off track countries: Key lessons on the need to strengthen national and local capacity and systems; the value of smart technology to monitor, communicate and advocate for progress, the critical importance of post ODF follow up and how to establish systems to do this; the need for a range of technical options, especially to meet demand where ground conditions are challenging or local materials are limited; the challenge of establishing sustainable, market-based solutions to sanitation in rural settings and scattered settlements, the challenge of ensuring disability inclusion and monitoring this routinely.
</t>
  </si>
  <si>
    <t>HBCC was the FCDO's primary centrally managed hand hygiene programme and has consistently exceeded expectations and beeen extended to continue supporting countries with COVID variants</t>
  </si>
  <si>
    <t>Increasing focus on supporting governments to develop inclusive, sustainable and resilient sanitation services through systems strengthening; geographically, increasing focus on EPD flagship countries (see Section 4 above). In addition, in support of EPD approach, and associated focus on health systems strengthening and women and girls, an increasing focus on increasing sustainable access to WASH in Health Care Facilities and Schools, and on menstrual hygiene. We are not able to indicate change in level of support at this stage.</t>
  </si>
  <si>
    <t>On Hand Hygiene, we will continue to deliver hygiene messaging through our HBCC programme.  The lessons learnt from this programme will guide longer term hygiene behaviour change programming for the FCDO after the end of HBCC activities in March 2023. 
We will continue to incorporate hand hygiene into FCDO priorities on SD6 and Ending Prventable Deaths, through a systems approach.</t>
  </si>
  <si>
    <t>As indicated for sanitation and hygiene, an increasing focus on WASH systems strengthening, and associated with this, on mobilising finance for WASH. Within this shift, increasing attention on climate resilient and low carbon health systems, and on WASH in schools and in health care facilities.</t>
  </si>
  <si>
    <t>IDB001</t>
  </si>
  <si>
    <t>Inter-American Development Bank</t>
  </si>
  <si>
    <t>Inter American Development Bank</t>
  </si>
  <si>
    <t>http://www.iadb.org</t>
  </si>
  <si>
    <t>Programme budget cannot be provided specifically for WASH-related activities, since all WASH activities are supported by different IDB Departments such a Legal, Fiduciary, Finance, among others. Further, other divisions and BIDInvest also finance WASH -related activities, either as part of broader interventions or, in the case of IDBInvest, financing/guaranteeing private sector investments.
Staff resources include both staff and full time consultants.</t>
  </si>
  <si>
    <t xml:space="preserve">SFDs Action Item 3,Improve financial and governance framework; 4, Improve service management for efficient and sustainable provision, and promote private sector participation;and 5, Improve sectoral innovation </t>
  </si>
  <si>
    <t>SFD Action Item 1: Promote universal access to good quality water and sanitation services, with equity, inclusion, and affordability.</t>
  </si>
  <si>
    <t>Systems resilience</t>
  </si>
  <si>
    <t xml:space="preserve">SFD Action Item 2: Policy and program design incorporates risk management due to disasters, climate change, and promotes water security. </t>
  </si>
  <si>
    <t>SFD Action Item 1 and Rural WASH Strategy</t>
  </si>
  <si>
    <t xml:space="preserve">Optimal Sanitation Initative </t>
  </si>
  <si>
    <t>SFD Action Item 2: Policy and program design incorporates risk management due to disasters, climate change, and promotes water security</t>
  </si>
  <si>
    <t>SFD Action Item 4: Improve service management for efficient and sustainable provision, and promote private sector participation.</t>
  </si>
  <si>
    <t>Water security Strategy and Water Funds Initative</t>
  </si>
  <si>
    <t>SFD Action Item 3: Improve financial and governance framework.</t>
  </si>
  <si>
    <t xml:space="preserve">SFD Action Item 3: Improve financial and governance framework. </t>
  </si>
  <si>
    <t>SFD Action Item 2: Policy and program design incorporates risk management due to disasters, climate change, and promotes water security.</t>
  </si>
  <si>
    <t>Optimal Sanitation Initiative</t>
  </si>
  <si>
    <t>SFDs Action Item 5: Improve sectoral innovation</t>
  </si>
  <si>
    <t>Innovation in Sanitation</t>
  </si>
  <si>
    <t xml:space="preserve">The Bank, through the Water and Sanitation Division (WSA) seek to provide assistance to our borrowing member countries to achieve universal access to the services, improving opportunities for the low-income and most vulnerable population (women, indigenous and afro-descendant people), and increasing the quality of the services. The Bank  supports countries in the goal of universal access to water and sanitation, particularly sanitation given its greater underdevelopment in the region, and in their efforts to improve service quality, including wastewater treatment, reuse and proper management of solid waste, reducing unequal access by focusing efforts on those areas (rural and peri-urban) that are lagging furthest behind, and on vulnerable population (lower income households, ethnic minorities), taking into account gender considerations, to ensure the long-term sustainability of investments. The Bank has taken a proactive role in the consideration of projects associated with participation, gender, and indigenous communities.
Specifically for sanitation, WSA has developed the Optimal Sanitation Initiative, with which the Bank makes a "Call to Action" to change the current paradigm on how to solve low sanitation coverage. The principles of the agenda are: (i) Inclusive services approach, prioritizing access to services for those who are normally excluded in urban areas (the most vulnerable and low-income populations); (ii) Efficiency, to achieve more with the same resources, developing solutions according to the particularities of each problem and context in each country and city, progressively and in stages; (iii) Resilience, to protect the urban basin, prioritizing interventions according to the health risk for the population; (iv) Innovation, in intervention models; and (v) Comprehensiveness, working on all aspects of the problem (financing, gender, capacities, governance) and in the interaction with other services.
</t>
  </si>
  <si>
    <t>The IDB Reports to OECD- Creditor Reporting System</t>
  </si>
  <si>
    <t>The IB Reports to OECD- Creditor Reporting System</t>
  </si>
  <si>
    <t>LAC</t>
  </si>
  <si>
    <t>From WSA we seek to contribute to the reduction of inequality and improve inclusion through interventions that seek to increase coverage levels with an emphasis on equity in access; as well as the quality and resilience of water and sanitation services. In the last ten years, the Bank has benefited communities in rural and peri-urban areas in Argentina, Bolivia, Colombia, Dominican Republic, Ecuador, El Salvador, Guatemala, Haiti, Honduras, Mexico, Nicaragua, Panama, Paraguay, Peru, Uruguay and Venezuela. Programs have been financed to improve the efficiency of service management, such as in the Bahamas, Jamaica, and Brazil; as well as programs to improve the resilience of W&amp;S systems as in Ecuador, Brazil, Bolivia.</t>
  </si>
  <si>
    <t>The IDB reports disbursements to OECD-Creditor Reporting System</t>
  </si>
  <si>
    <t>Even if loan operations specific to WASH activities decreased during 2020, countries still  dmendade aid in teh form of loans designed to support budgets and social expenditures, mostly.</t>
  </si>
  <si>
    <t>Budget to WASH activities remained at historical levels. Aid in the form of technical cooperation  to support operators increase access to vulnerable population and to ensure the continuity of  WASH service provision.</t>
  </si>
  <si>
    <t>During the pandemic countries increased expenditures in order to ensure  service continuity (support to utilities covering costs and  emergency investments) and ensuring that wpotablewater was provided to the population, especially vulnerable population (suburban and informal settlements).</t>
  </si>
  <si>
    <t>Budgets remained at same levels during the pandemic. IN some cases allocated resources were redirected to support, through technical assistance  and/or capital to utilities and Governments</t>
  </si>
  <si>
    <t xml:space="preserve">There were delays in execution during the first months of the pandemic, that affected works completion and budgets.  </t>
  </si>
  <si>
    <t>There was some delays in the execution of operations mainly due to the COVID pandemic. At the begining of the lockdown and with all restrictions in place, we observed a delay in all execution activities. Nonetheless, gradually, executing agencies and the Bank started to retake activities. In 2021 we saw a  return to executing works and mst supervisory activities. It si worth nothing that during the pandemic executing agencies and the Bank found ad hoc ways to continue executing loans and technical assistance activities. Most of them thanks to remote and digital technology.</t>
  </si>
  <si>
    <t>As mentioned earlier, the WSA has among its priorities universal WASH service coverage. In that sense, priority didn't shift.  There was, however, increased demand for technical and financial support to ensure utilities can cover  the costs of service provision, and support identifying solutions [often innovative] for ensuring delivery of water  to populations without acces to WASH services.</t>
  </si>
  <si>
    <t xml:space="preserve">Some operations, such as in Haiti, Argentina, Ecuador, Mexico, Costa Rica where reformulated or have resurces budgeted yto works redirected to interventions to respond to the COVID crisis, mostly to finance improvements in WASH systems, or   new systems to ensure  access to wash services. Further, in some countries resources from loans were redirected to directly support the financial standing of WAS Hoperators </t>
  </si>
  <si>
    <t>Based on extensive dialogue with the governments of member countries and technical analysis by Bank specialists, the IDB focused its efforts primarily in four areas: the immediate public health response, safety nets for vulnerable populations, economic productivity and employment, and fiscal policies for the amelioration of economic impacts. This was and continue to be part of the bank’s multi-sectoral strategy to address this crisis. WASH services were included as part of this broader strategy. Specifically for WASH interventions, response plans included: financing (from existing operations) acquisition of equipment to supply drinking water to emerging and critical areas (without service access); extension of current works contracts (redirection of available resources, complementary works for the improvement of drinking water systems and the construction of additional Basic Sanitary Units, extension of the drinking water pipelines and the construction of drinking water networks), elaboration of contingency plans, support through ongoing operations to maintain the financial viability of operators (including O&amp;M costs, materials, social tariff schemes).</t>
  </si>
  <si>
    <t>At the beginning of the pandemic, we saw a shift in Governments priorities. Hence, programming within IDB changed. As mentioned earlier, programing focused in four areas: the immediate public health response, safety nets for vulnerable populations, economic productivity and employment, and fiscal policies for the amelioration of economic impacts. This was and continue to be part of the bank’s multi-sectoral strategy to address this crisis. WASH services were included as part of this broader strategy. Now, as the crisis o COVID 19 subsides in most of our borrowing member countries have started to prioritize infrastructure investment programs, among them WASH programs.</t>
  </si>
  <si>
    <t xml:space="preserve">The Water and Sanitation Division at the IDB is currently working on several programs and projects across five countries in the region (Peru, Argentina, Brazil, Mexico, and El Salvador). These initiatives focus on a wide range of WASH topics, from access to water and sanitation to integrated solid management waste (ISMW). All programs include an evaluation component focused on gender and diversity. In addition to these initiatives, additional efforts have focused on applied knowledge of gender and WASH, including a new module of the AquaRating (www.aquarating.org) system entirely dedicated to gender and diversity, and two successful analyses performed using said module. One additional research project led by the Division focuses on collecting original data about distribution of water-related labor within households across the region. </t>
  </si>
  <si>
    <t xml:space="preserve">Climate change is a cross-cutting issue of the Bank’s Second Update to the Institutional Strategy. The Bank adopts the MDB Climate Finance Tracking Methodology, and the Water and Sanitation Division has approved 277,819,853 USD in climate finance in 2021, corresponding to 48% of all approved resources for the division. Of these resources, 62,210,500 USD were classified as mitigation finance, 178,466,353 USD as adaptation finance, and 37,143,000 USD as dual finance.  Environmental sustainability is added to all IDB operations through the implementation of safeguards, managing environmental and social impacts and risks, and bypassing costly future delays.
Many flagship initiatives of the Division, such as Water Funds, Transboundary Waters, HydroBID, Lazos de Agua, Water Security program and are a vital opportunity to innovate water security have environmental sustainability and climate change adaptation/mitigation at its core.
</t>
  </si>
  <si>
    <t>https://www.iadb.org/en/sector/water-and-sanitation/sector-framework</t>
  </si>
  <si>
    <t>4 years</t>
  </si>
  <si>
    <t>No.</t>
  </si>
  <si>
    <t xml:space="preserve">The strategic goals of the Water and Sanitation Division are guided by its Sector Framework, which prioritizes: (i) promoting universal access to quality WASH services; (ii) improving financing and governance; (iii) increasing the efficiency of service providers and promoting private sector participation; (iv) incorporating disaster risk management and climate change considerations into the definition of sector policies and programs and promoting water security; and (v) driving innovation in the sector.
Specifically for sanitation, WSA has developed the Optimal Sanitation Initiative, with which the Bank makes a "Call to Action" to change the current paradigm on how to solve low sanitation coverage. The principles of the agenda are: (i) Inclusive services approach, prioritizing access to services for those who are normally excluded in urban areas (the most vulnerable and low-income populations); (ii) Efficiency, to achieve more with the same resources, developing solutions according to the particularities of each problem and context in each country and city, progressively and in stages; (iii) Resilience, to protect the urban basin, prioritizing interventions according to the health risk for the population; (iv) Innovation, in intervention models; and (v) Comprehensiveness, working on all aspects of the problem (financing, gender, capacities, governance) and in the interaction with other services.
</t>
  </si>
  <si>
    <t xml:space="preserve">With respect to hygiene, the Water and Sanitation Division has as an overall objective is to expand access to safely managed sanitation, hygiene, and comprehensive solid waste management.   Specifically for hygiene, WSA has been supporting improved hygiene through specific activities in WASH components in loans and through specific technical assistance. That is, with behavioral change interventions and work in schools, the  IDB seeks to increase the value placed on these services and the rational use of water and promote good hygiene practices . </t>
  </si>
  <si>
    <t xml:space="preserve">Many of the Sustainable Development Goals (SDGs) will not be achieved without access to quality water and sanitation services. The water and sanitation sector addresses SDG 6 (ensuring availability and sustainable management of water and sanitation for all), as well as SDG 11 (sustainable cities and communities through municipal waste management) and SDG 12 (responsible consumption and production, by increasing recycling rates). It also contributes directly to eight of the 16 SDGs (SDG 1, 2, 5, 10, 11, 12, 14, 15) SDG) and indirectly to a further six (SDG 2, 4, 8, 9, 13, 17).
The optimal sanitation initiative states that with the current investment trends, the SDGS will not be achieved, therefore, a change of paradigm is needed. The initiative reinforces the need of having universal secured sanitation services. </t>
  </si>
  <si>
    <t xml:space="preserve">With regard to hygiene, the water and sanitation sector objective is to expand access to safely managed sanitation, hygiene, and comprehensive solid waste management.   With behavioral change interventions and work in schools, the  IDB seeks to increase the value placed on these services and the rational use of water (SDG 12), and promote good hygiene practices (SDG 3). </t>
  </si>
  <si>
    <t xml:space="preserve">The Bank has not defined priority or focus countries to work on sanitation an hand hygiene in the region. Nonetheless, some activities, specially programs prioritize interventions according to the level of service coverage and vulnerability indexes (sanitary and socioeconomic).
</t>
  </si>
  <si>
    <t>The Bank has not defined priority or focus countries to work on sanitation in the region. Investment operations and technical cooperations are demand driven. Nonetheless, there has been an increase in demand by countries for loans to finance sanitation works. 
However, there are some operations with an important component focused on behavioral change. Particularly focused on hygiene, specifically in countries like Haiti, Dominican Republic, Mexico; better use of sanitation facilities (Bolivia) and increase rate of connection to sewerage systems (Bolivia, Uruguay, Paraguay).
The initiative Lazos de Agua, jointly funded with One Drop,  aims to promote key behaviors such as hand washing and water disinfection. Past interventions have focused in Colombia, Guatemala, Mexico, Nicaragua y Paraguay. For 2022, a new TC has been approved for Mexico. Specifically interventions will be focused in Guanajuato, Mexico. It is expected to increase the percentage of respondents (from benefited communities) who wash their hands with soap and water at key moments (before eating, before preparing food, and after using the toilet) from 26% to at least 50%. It also aims to reach over 14,500 individuals participating in a course for behavioral change.</t>
  </si>
  <si>
    <t xml:space="preserve">The limited investment in sanitation in the region comes from a lack of prioritization of sanitation from governments. That is why the optimal sanitation initiative highlights the need to increase the investment, through a call for action to governments to work strategically in this topic. So far 18 countries in the LAC region have endorsed the initiative and capacity building, dissemination activities take place related to key aspects on sanitation.
</t>
  </si>
  <si>
    <t xml:space="preserve">We have one (1) indicator in the updated in teh Bank's Corporate Results Framework (CRF) for the water and sanitation sector with an specific target: CRF 2.4 Households with improved access to water and sanitation (#) / 223,598 Households for 2022.
</t>
  </si>
  <si>
    <t>US$ 1,399,250</t>
  </si>
  <si>
    <t>Targets are not specified in monetary allocations or budgeted technical assistance. The figures shown above are for technical cooperation grant only, and are aggregated. For 2022, of the 5 loans approved, all have components that finance sanitation (design of sewerage systems in urban areas and individual solutions in rural areas, capacity building, planning, hygiene interventions) and of the 28 technical cooperations approved, 12 of them have activities related to sanitation and/or hygiene.</t>
  </si>
  <si>
    <t xml:space="preserve">Wastewater treatment plants, sewage network, connectivity in urban areas. Individual solutions in rural areas. All of the operations include activities to </t>
  </si>
  <si>
    <t>Wastewater treatment plants, sewage network, connectivity plans to increase use of sewerage systems (intradomiciliar connection). 
Active TC projects in Urban areas totaled 2,350,000 in 2021, with 200,000 from TC approved in 2021</t>
  </si>
  <si>
    <t>On-site sanitation solutions (dry and wet), decentralized systems. The vast majority are individual solutions that include a toilet (or similar), a sink and a shower. In some countries like Nicaragua, the sanitation solution is a latrine.
Active TC projects in Rural and Peri-Urban areas totaled 5,541,000 in 2021, with 1,660,000 from TC approved in 2021</t>
  </si>
  <si>
    <t xml:space="preserve">Individual solutions / decentralized systems.
Awareness campaigns and training plans to improve hygiene practices, connectivity to sewerage systems, use of infrastructure, environmental stewardship. </t>
  </si>
  <si>
    <t>Financing and technical assistance for the development of national sanitation plans, master plans, investment plans. Financing of the construction of individual solutions (generally in rural and sub urban areas) and sewerage  systems (in urban areas) including the proper treatment and disposal. These interventions are always accompanied of capacity building for the WASH operators and awareness and training campaigns for the proper O&amp;M and use (individual  systems) and capacity building for utilities (O&amp;M/service quality) and awayness and education campaigns for the end user and a connectivity plans to inactivate household connection to the systems.</t>
  </si>
  <si>
    <t>Increasing level of treatment of wastewater treatment plants. Changing on-site sanitation solutions for more robust and longer term options.</t>
  </si>
  <si>
    <t>Private sector participation, strengthen the capabilities of water utilities to operate and maintain the existing infrastructure</t>
  </si>
  <si>
    <t xml:space="preserve">Capacity building activities, lessons-learned exchange.
Straightening governance.
</t>
  </si>
  <si>
    <t>Innovation</t>
  </si>
  <si>
    <t>Innovation in the sanitation sector focused in innovative technologies and process aiming to increase access and quality of service delivery. Through part of a loan or specific technical assistance (grants), the IDB finances diagnostics, capacity building (innovation ecosystems in utilities), pilots (including evaluation and scalability strategies), among other.</t>
  </si>
  <si>
    <t xml:space="preserve">These activities are financed as part of loan packages and are not disaggregated. Specific technical assistance has been provided through the "Lazos de Agua" program, that seeks to ensure access to drinking water and improved sanitation and proper hygiene. The program has benefited around 200,000 people in Colombia, Guatemala, Mexico, Nicaragua, and Paraguay by 2022. The program uses the Social Art for Behavior Change™ (SABC) to enhance and strengthen the practice of fundamental behaviors such as hand-washing with soap and water at critical moments. Behavioral change through social arts in collaboration with One Drop is being promoted in several countries in the region. In 2022, a new "Lazos de Agua" technical cooperation will be approved. This TC aims to promote key behaviors such as hand washing and water disinfection in Guanajuato, Mexico. It CT aims to reaching over 14,500 individuals who will be participating in behavioral change interventions (courses).
</t>
  </si>
  <si>
    <t>These activities are financed as part of loan packages and are not disaggregated. In general terms are part of health and environmantal awareness campaigns o communinity work (rural especific) that are part of tke institutional strengthening componnet of programs financed by the Bank.</t>
  </si>
  <si>
    <t>Dry or wet on-site sanitaiton solutions in rural areas</t>
  </si>
  <si>
    <t>Operation and maintenance of dry and wet on-site sanitation solutions in rural areas.
Sludge treatment and safe disposal (in urban areas).</t>
  </si>
  <si>
    <t>Sewage network, condominial sewage network</t>
  </si>
  <si>
    <t>Analysis of alternatives and use of innovative solutions for treatment</t>
  </si>
  <si>
    <t xml:space="preserve">Water and sludge reuse (fertilizers in rural areas).
On a case by case basis, methane capture and energy production (in urban sewerage treatment plants with bioreactors) </t>
  </si>
  <si>
    <t>Supporting strategic planning, coordination mechanisms, developing public policy, finance policy, cost recovery mechanisms (including activities related to reuse/circular economy)</t>
  </si>
  <si>
    <t>Developing technical standards</t>
  </si>
  <si>
    <t>Support the development of national systems and a regional platform through the Observatory for Latin America and the Caribbean on Water and Sanitation (OLAS)</t>
  </si>
  <si>
    <t>Workshops, guidelines and technical notes with lessons-learned and recommendations.</t>
  </si>
  <si>
    <t>Financial strategies, execution mechanisms, tariff studies.</t>
  </si>
  <si>
    <t>Mainly related to connectivity / subsidy schemes.</t>
  </si>
  <si>
    <t>Support for the development of business plans on wastewater reuse</t>
  </si>
  <si>
    <t>Technical cooperation on gender to incorporate this perspective at the national, regional and municipal level in institutions and projects.</t>
  </si>
  <si>
    <t>Technical assistance through the "Source of Innovation"Facility. Specific components in loans financing R&amp;D in operators. For example, a loan to SABESP includes a component for innovation and the financing of a Sewerage Plant dedicated to testing and adpting new and innovative technologies for the treatment of sewerage.</t>
  </si>
  <si>
    <t>Through the use of the Excreta Flow Diagram in Costa Rica and Haiti, the pathway to a better management of fecal sludge has been developed</t>
  </si>
  <si>
    <t>In collaboration with the Spanish Fund, the promotion of inclusive sanitation planning.
Technical cooperation to develop strategies / pilot programs to increase access to sanitation in informal settlements.</t>
  </si>
  <si>
    <t>Supporting innovation</t>
  </si>
  <si>
    <t xml:space="preserve">SABESP - financing of experimental treatment plan to test and adapt new technologies and innovations.
E-hackathons to foster innovative ideas for the delivery of sanitation services (informal settlements / </t>
  </si>
  <si>
    <t>For the period 2019-2022, the Bank has leverage some US$226.9 MM (out of US$ 524.1 MM total amount approved) in co-financing and or parallel financing for WASH programs in Ecuador, Paraguay, and El Salvador. Specifically for sanitation and hygiene, the IDB leveraged [we do not have disaggregated values]  US$ 64.6 MM and loaned US$ 105.5 MM.</t>
  </si>
  <si>
    <t>In terms of loans, for Ecuador (US$ 40 of 87.1 MM loan from FONPRODE and another US$ 59.9 parallel financing from the European Investment Bank - BEI  and US$17 MM co-financing from FONPRODE out of a US$122MM loan).  For Paraguay, US$ 60 MM  co-financing from the Japan International Cooperation Agency (JICA) out of a $165 MM loan. And, for El Salvador, US$ 50MM from the Japan International Cooperation Agency (JICA)  out of a  US$ 150 MM loan.
As for leverage resources for Technical Cooperation, the nature of the instruments (Funds) does not allow to disaggregate for country or activity [water, sanitation, hygiene). Nonetheless, for the 2019-2022 period the Bank has leveraged resources from:
EUR 2 MM from the Government of Austria (2021).
US$ 4.3 MM from SECO (2019-2021) (Switzerland)
US$ 1.2MM AECID (SPAIN)
US$ 2.5 MM PEPSICO FOUNDATION (US)</t>
  </si>
  <si>
    <t xml:space="preserve">Since 2019 to 2021, some 1,850,716 households (approx7,402864 persons) have benefited with new or upgraded access to santiation financed with loans and grants (Haiti): 938,730 households in 2019, 472,811 households in 2020, and, in 2021, some 439,175 households.
Since 2017 to date, with resources from TC (lazos de Agua), some 144,643 persons have have benefited from WASH infraestructure: 37,000 ipeople inn Guatemala, 32,118 in Paraguay, 58,100 in Nicargua, 48,360 in Mexico and 22,500 in Colombia.
</t>
  </si>
  <si>
    <t xml:space="preserve">Although there is not dissagregatred data from loans, from specific technical assitance to date (2022),  some 200,000 people in Colombia, Guatemala, Mexico, Nicaragua, and Paraguay have benefited form interventios to ensure proper use of sanitation infraestructure and hygiene practices.
These beneficiaries come from the Lazos de Agua initiative. Since 2017 to date, 195,918 people have participated in the SABC interventions: 67,540 in Guatemala, 12,318 in Paraguay, 58,100 in Nicaragua, 22,300 in Mexico and 35,660 in Colombia.
</t>
  </si>
  <si>
    <t>- Tietê River Depollution Program – Stage III (US$ 558.6 million for sewerage colection and treatment and US$ 45.5 MM for Operational and Institutional Improvement, out of US$800 MM program) raised sewage collection rate from 83% to 87%; increased sewage treatment rate collected from 66% to 81%;  increase in the number of households whose wastewater is treated from 476,814 to 1,296,995 units, equivalent to 5.18 million inhabitants.
- Water and Sanitation Program for Rural and Indigenous Communities (PAYSRI), Paraguay. benefitted with access to sanitation to 108.387 rural inhabitants (21.134 HH)  and to 6.420 (1.285 HH) indigenous people. US$18.9 MM for interventiosn in sanitation (out of a US$ 64MM program).</t>
  </si>
  <si>
    <t>Lazos de Agua is one of the most succesful programmes targeting improve hygiene. The latest Lazos de Agua operation aims to promote key behaviors such as handwashing and water disinfection in Guanajuato, Mexico. It is expected to increase the % of respondents (from benefited communities) who wash their hands with soap and water at key moments (before eating, before preparing food, and after using the toilet) from 26% to at least 50%. Lessons: more emphasis should be put on sanitation by supporting the implementation of adjusted strategy to accelerate progress; develop a more holistic approach to sanitation (including all segments of the sanitation chain); include an intervention on the ‘hardware’ aspects of sanitation; 4)  integrate elements of sanitation in capacity building curriculum offered to communitues and institutional WASH actors.</t>
  </si>
  <si>
    <t>Specifically for sanitation, WSA has developed the Optimal Sanitation Initiative, which is aligned with the Sector Framework (2022-2025) with which the Bank makes a "Call to Action" to change the current paradigm on how to solve low sanitation coverage. The principles of the agenda are: (i) Inclusive services approach, prioritizing access to services for those who are normally excluded in urban areas (the most vulnerable and low-income populations); (ii) Efficiency, to achieve more with the same resources, developing solutions according to the particularities of each problem and context in each country and city, progressively and in stages; (iii) Resilience, to protect the urban basin, prioritizing interventions according to the health risk for the population; (iv) Innovation, in intervention models; and (v) Comprehensiveness, working on all aspects of the problem (financing, gender, capacities, governance) and in the interaction with other services.</t>
  </si>
  <si>
    <t>The region expands access to safely managed sanitation, hygiene, and comprehensive solid waste management. The Bank will promote a comprehensive approach at the national, regional, and local levels that addresses all determinants of sanitation problems, providing comprehensive solutions and prioritizing solutions in a graduated manner depending on risks to the health of the population. Projects should eliminate social inequalities, overcome barriers to access to sewer systems, and increase wastewater treatment by means of phased solutions. With behavioral change interventions and work in schools, the Bank, together with IDB Lab, will seek to increase the value placed on these services and the rational use of water, and promote good hygiene practices, analyzing interventions to evaluate their effectiveness. Lastly, projects will be supported that increase recovery rates and ensure the proper disposal of solid waste.
There are two specific lines of work that will be developed further and expanded: i) behavioral change, to ensure proper use of sanitation facilities and proper hygiene practices and ii) access to WASH service "away from home", especially in schools and health centers, and public restrooms focusing on quality of service and hygiene practices</t>
  </si>
  <si>
    <t xml:space="preserve">The work of the Infrastructure and Energy Department and the Water and Sanitation Division, throughout operations and knowledge generation, focuses on the delivery of high quality, inclusive, sustainable, resilient, and affordable infrastructure services. Access to essential public services is a necessary element to achieve sustainable and inclusive economic growth. Having quality and properly managed infrastructure services is a necessary element to reduce inequality and improve social inclusion by solving problems of access and insufficient quality that multiply other negative impacts related to well-being and quality of life, unsatisfied demands, and expectations of equal opportunities for marginalized groups.
In that context, the work of the Water and Sanitation Division is guided by its Sector Framework (2022-2025), which prioritizes interventions (loans, grants, technical assassinate) aiming at: (i) promoting universal access to quality services; (ii) improving financing and governance; (iii) increasing the efficiency of service providers and promoting private sector participation; (iv) incorporating disaster risk management and climate change considerations into the definition of sector policies and programs and promoting water security; and (v) driving innovation in the sector.
</t>
  </si>
  <si>
    <t>IRC001</t>
  </si>
  <si>
    <t>IRC</t>
  </si>
  <si>
    <t>IRC (International Water and Sanitation Centre)</t>
  </si>
  <si>
    <t>ircwash.org</t>
  </si>
  <si>
    <t xml:space="preserve">96 is the number of contracted staff; programmes are also delivered with consultants and associates, in addition there are interns. The flexible workforce (consultants and interns) was 30 in 2021. </t>
  </si>
  <si>
    <t xml:space="preserve">Development of long term Sanitation Town Plans toward universal basic and safely managed services, with a focus on systems strengthening and planning for life cycle costs. 
Development of national finance strategies for achieving national sanitation goals and SDGs. </t>
  </si>
  <si>
    <t>thousands</t>
  </si>
  <si>
    <t xml:space="preserve">IRC's financial system does not separately track expenditure in these different areas. As such, we have made an estimate based on the focus of our biggest and most expensive programmes. The total amount is the combined sum of project expenses and personnel (excludes general administrative costs). 
IRC's work is focused on systems strengthening at local and national levels. Typically a holistic assessment is done with partners to determine priority areas. This is largely capacity building, systems development (e.g. monitoring, management, or planning), or advocacy and research for solutions development. </t>
  </si>
  <si>
    <t>Honduras</t>
  </si>
  <si>
    <t xml:space="preserve">Esablished intermunicipal water and sanitation commission, </t>
  </si>
  <si>
    <t>Burkina Faso</t>
  </si>
  <si>
    <t xml:space="preserve">Campaign to urban youth to encourage them to buy toilets for their parents' village homes; district level sanitation service planning </t>
  </si>
  <si>
    <t xml:space="preserve">Advocate for more investment and focus on sanitation (it is slipping behind water in the government-led initiatives). </t>
  </si>
  <si>
    <t>Mali</t>
  </si>
  <si>
    <t>monitoring and planning to improve home and health care centre facilities using WASH FIT, motivate construction of new latrines</t>
  </si>
  <si>
    <t>Niger</t>
  </si>
  <si>
    <t>Ethiopia</t>
  </si>
  <si>
    <t xml:space="preserve">Strengthening the supply chain for improved sanitation service products, promoting public-private collaboration and sanitation market innovation. </t>
  </si>
  <si>
    <t>Uganda</t>
  </si>
  <si>
    <t>TA to develop four Town Sanitation Plans, helped District Local Council to develop a new ordinance aligned to SDG6 targets</t>
  </si>
  <si>
    <t xml:space="preserve">Advocate for the need to consider toilet usage in home (not only counting access) and assess institutional capacities to implement national sanitation programming effectively. </t>
  </si>
  <si>
    <t xml:space="preserve">systems assessement of the building blocks for town level sanitation . </t>
  </si>
  <si>
    <t>Global and other countries</t>
  </si>
  <si>
    <t xml:space="preserve">Capacity building about the systems needed for sustainable sanitation through the WASH systems academy), developed finance strategies for resilient sanitation and water for Malawi. </t>
  </si>
  <si>
    <t>Reduction in country national budgets. For our funding, we expect a lag effect due to changed priorities of funders (especially bi-laterals)</t>
  </si>
  <si>
    <t>Several new grants came in specifically for COVID relief. This was small and time limited but still an increase.</t>
  </si>
  <si>
    <t xml:space="preserve">Slower implementation due to lockdowns and general pandemic chaos. </t>
  </si>
  <si>
    <t xml:space="preserve">Greater emphasis on hygiene and WASH in healthcare facilities. </t>
  </si>
  <si>
    <t xml:space="preserve">IRC supports medium and long term planning for districts and national governments. We were well positioned to advise on adaptation plans for CoVid response and to be sure WASH response was included. We said '' A WASH response is a health response, and a health response is a WASH response''. We also supported in convening stakeholders, supporting a rapid transition to virtual meeting if necessary, and delivery of coordinated response to ensure it respected what WASH actors already knew (e.g. about which handwashing stations are more effective, how to sustain behaviours in rural areas, etc). </t>
  </si>
  <si>
    <t xml:space="preserve">It has brought it back in focus and reminded us of the importance of a holistic water, sanitation, and hand hygiene approach. This is complemented by our work in health care facilities which also emphasises hand hygiene. </t>
  </si>
  <si>
    <t xml:space="preserve">IRC has few gender specific programmes but aims to take a gender sensitive approach in all our work. For example, ensuring gender balance in WASH commissions or groups, recognising and planning for the unique needs of women and girls, striving for genuine (not token) inclusion and uplifting of female voices in all spaces we occupy. </t>
  </si>
  <si>
    <t xml:space="preserve">We develop medium and long term WASH plans that take account of the likely (or unknown) changes expected due to climate shifts. This is considered in infrastructure choice, budgeting (though total costs of adaptation are largely unknown and likely underestimated), and in the development of appropriate partnerships and networks (e.g. with water resource or climate commissions). However, given the low resources for even basic services where we work, it is often a challenge to genuinely plan for climate adaptation
Climate is now a focus of our global campaigns, which aim to connect with and motivate climate activists and leaders to become water champions. . </t>
  </si>
  <si>
    <t>Destination 2030 : https://www.ircwash.org/resources/destination-2030-long-term-vision-and-10-year-strategy#:~:text=Destination%202030%20%28D30%29%20is%20the%20shared%20vision%20and,country%20level%2C%20and%20in%20the%20global%20development%20arena.</t>
  </si>
  <si>
    <t>10 years, till 2030</t>
  </si>
  <si>
    <t>grow to 100M USD per year expenditure by 2030 (for IRC and Water For People combined)</t>
  </si>
  <si>
    <t xml:space="preserve">To achieve safely manged services in our focus countries, basic where this is not possible. 
IRC focuses on the systems development, full chain sanitation management, planning for life cycle costs, and adequate national capacity to maintain and upgrade services over time. </t>
  </si>
  <si>
    <t xml:space="preserve">To achieve safely manged services in our focus countries, basic where this is not possible. 
Hand hygiene requires genuine demand and behaviours at household (or point of use). This means the service provided and the demand must match. IRC helps to identify and understand this need, then supports municipalities or national government to plan for meeting this need sustainable at scale. IRC may also work with networks of health care facilities or other appropriate networks for coordinating hand hygiene services. </t>
  </si>
  <si>
    <t>The targets and definitions used by IRC align, and the goals are aligned with each country's goals as set in the SDG process (and/or other regional or national commitment procedures).</t>
  </si>
  <si>
    <t>1. Realise that sanitaition is costly and cannot be funded only by private sector engagement or by households
2. Invest in long term systems development considering the need for various models to cover diverse populations across a country. 
3. Value innovation but look toward scalable solutions</t>
  </si>
  <si>
    <t xml:space="preserve">1. Realise the behaviour change is not a one-off; invest in long term, continous efforts and campaigns to improve hand hygiene
2. Invest through national systems, on-budget, so that programme funding is also used to develop national institutional strength. Include a budget line for that
3. Encourage cross-sectoral or cross-ministry collaboration to develop a genuine national movement and effort. </t>
  </si>
  <si>
    <t xml:space="preserve">There are sanitation targets for each of IRC's focus countries and partner districts in those countries. These targets are dissagregated by JMP service level, and often include some degree of commitment to reduction of inequalities. Overall, they align with the country's national targets and goals, though the district level goals where IRC works may be more ambitious and better aligned to JMP terminology than the national gaols. </t>
  </si>
  <si>
    <t xml:space="preserve">No general quantitative target is available, however in all IRC partner districts with district masterplans, the sanitation targets have been costed with annual goals for finance mobilisation. Please contact adank@ircwash.org for more detail. </t>
  </si>
  <si>
    <t xml:space="preserve">One example is by including sanitation monitoring in a service level assessment of households and health care facilities in a district assessment in Uganda (where funding and focus was water). The additional data on sanitation gaps shed light on the issue and allowed us to cost it. This contributed to a national choice to prioritise sanitation investment in healthcare facilities and provided the data that a donor needed to be confident targeting their investment. 
Similarly, in-kind assessment and including of sanitation in water-focused programmes has created other opportunities for investment in sanitation, which we hope will grow. </t>
  </si>
  <si>
    <t xml:space="preserve">
In our partner districts (combined population of 2.78 million) the number of people using basic sanitation services has increased from 27% to 48% percent from 2017 to 2022. The number with safely managed is counted from 1% to 8%, however this also reflects our improving data on safely managed services over this period. 
There has also been a measurable improvement in the systems indicators for planning,  monitoring, financial systems, and regulation. </t>
  </si>
  <si>
    <t xml:space="preserve">In our partner districts (combined population of 2.78 million), on average there is 16% access to basic hyiene. This data is limited, but improving, and is not available in a way that provides an aggregated hand hygiene count possible. 
Hand hygiene is accounted for in most district master plans, but is still largely championed through our public heath partnerships and not in our national WASH partnerships. </t>
  </si>
  <si>
    <t xml:space="preserve">Town sanitation planning and long-term cost planning motivatated the association of hand pump mechanics in Kabarole District to get invovled in feacal sludge management activities. They sought out business training and a grant to get an exhauster truck, enabling them to now provide services in their area that were formally inaccessable. 
We learned that data can be powerful to motivate new initiatives, and they already established groups and associations can more quickly transform to taking on new roles. </t>
  </si>
  <si>
    <t xml:space="preserve">After 3 years of monitoring the WASH situation in health care facilities and maternal health centers in Mali, the issue of sanitaiton has become central for nurses and health centre managers and clients. There are now several examples of investment made by nurses and communities to build new hygiene facilities and maintain them as important features in their centres. 
We were uncertain that monitoring would be effective since our budget to actually build new facilitites was small. However, it brought awareness about the inadequate conditions that led others' to find money to make their own investments, which are ultimately much more likely to be maintained over time. </t>
  </si>
  <si>
    <t xml:space="preserve">In collaboration with Water For People, IRC is investing more in market systems development. This means working with governments to encourage and create more space for private actors, but especially it means working on the systems level incentives and drivers to sanitation market systems. 
In addition, IRC will continue to strengthen tools for costing sanitation, measuring it, and thus better integrating sanitation into district masterplans and national financing strategies. </t>
  </si>
  <si>
    <t xml:space="preserve">IRC and Water For People's Destination 2030 strategy emphasizes the role of citizen demand for public service development. This is especially critical for hand hygiene; we expect to conduct more research (and partner with those who have) to ensure the overall approaches being taken are demand-responsive and suited to context. This citizen engagement is seen as an essential catalyst in a movement toward universal services. </t>
  </si>
  <si>
    <t xml:space="preserve">IRC is increasing its work with actors outside the conventional WASH sector-- those in finance, health, economic development, education. These stronger and more concrete partnerships are seen as essential to both influencing, raising finance, and developing more robust country systems for public service delivery. </t>
  </si>
  <si>
    <t>JAP001</t>
  </si>
  <si>
    <t>Japan International Cooperation Agency</t>
  </si>
  <si>
    <t>Japan International Cooperation Agency (JICA)</t>
  </si>
  <si>
    <t>https://www.jica.go.jp/english/index.html</t>
  </si>
  <si>
    <t>a. Programme budget: The budget is not classified by sector.
b. Financial aid provided: Actual expenditures for 2021 are currently being compiled by the Japanese Ministry of Foreign Affairs for reporting to DAC-CRS, and definitive figures are not available at this time.
c. Staff resources: The number of staff by sector is not tabulated because staff in many departments, such as sector departments, regional departments, and overseas offices, are involved in work in a variety of sectors.</t>
  </si>
  <si>
    <t xml:space="preserve">     JICA takes a holistic approach to improve urban environment of developing countries from the aspects of wastewater management, air pollution control, solid waste management etc. which is called "JICA Clean City Initiative". In terms of sanitation, JICA supports provision of proper facilities through grant and loan aid and improvement of the capacity of human resources in public sector through technical cooperation. For example, sewerage facilities have been constructed in several cities such as Hanoi, Hai Phong and Ho Chi Minh in Vietnam, and the support to improve human resources and develop guidelines was provided for the sustainable operation and maintenance of the facilities. In Indonesia, after JICA had supported to develop a master plan for wastewater management in Jakarta, provision of sewerage facilities has been planned under loan aid. In addition, technical cooperation was implemented to improve the capacity to develop policies and regulations. In Cambodia, sewerage facilities are under construction through grant aid and JICA has been supporting the development of legal framework and technical standard.
</t>
  </si>
  <si>
    <t>JICA reports to OECD-CRS every year.</t>
  </si>
  <si>
    <t>Provision of sewerage facilities in Jakarta under loan aid, and sewerage advisor</t>
  </si>
  <si>
    <t>Provision of sewerage facilities in Phnom Penh under grant aid, and technical assistance to develop legal framework</t>
  </si>
  <si>
    <t>Provision of sewerage facilities in several cities under loan aid, and sewerage advisor</t>
  </si>
  <si>
    <t>Fiji</t>
  </si>
  <si>
    <t xml:space="preserve">Development of a master plan for wastewater management ongoing </t>
  </si>
  <si>
    <t>Provision of sewerage facilities in several cities under loan aid</t>
  </si>
  <si>
    <t>Development of a master plan for wastewater management ongoing</t>
  </si>
  <si>
    <t>Provision of equipment for sewerage facilities ongoing under grant aid</t>
  </si>
  <si>
    <t>Sanitation advisor in Chattogram</t>
  </si>
  <si>
    <t>Urgent assistance to affected partner countries added.</t>
  </si>
  <si>
    <t>Due to restrictions on international travel and infection control measures at project construction sites.</t>
  </si>
  <si>
    <t>Due to construction delays associated with lockdowns and supply chain impacts.</t>
  </si>
  <si>
    <t>WASH is regarded as a priority area.</t>
  </si>
  <si>
    <t xml:space="preserve">Hand hygiene is attached more importance than before. </t>
  </si>
  <si>
    <t>JICA has launched "Handwashing for Health and Life Campaign" to prevent infection among the people involved by promoting hygienic activities such as handwashing at JICA's project sites. In addition, by incorporating the installation of handwashing facilities and hygiene awareness-raising activities into JICA's various projects, and by conducting awareness-raising campaigns in those countries, JICA has been contributing to the prevention of infectious diseases, health promotion and improvement of public health.
https://www.jica.go.jp/english/our_work/thematic_issues/water/handwashing/index.html
https://www.jica.go.jp/english/our_work/thematic_issues/water/crisis.html</t>
  </si>
  <si>
    <t xml:space="preserve">JICA has "Guidelines for Promoting Gender Mainstreaming in JICA Projects in Water and Sanitation" prepared in 2016 (currently under revision).
https://www.jica.go.jp/english/our_work/thematic_issues/gender/c8h0vm0000f3jmj6-att/gender_mainstreaming_03.pdf
Example: The Project for Improvement of Rural Water Supply in Nigeria
https://www.jica.go.jp/english/our_work/thematic_issues/gender/responsive/c8h0vm0000f3jnoi-att/20150323_en.pdf
</t>
  </si>
  <si>
    <t>All projects are subject to checks by the Environmental and Social Considerations Review Division of the Credit Risk Analysis and Environmental Review Department and the Office for Climate Change of the Global Environment Department to ensure that appropriate consideration is given to environmental sustainability and climate change adaptation/mitigation. Guidelines and tools are in place for these purposes.
JICA Climate-FIT (Climate Finance Impact Tool ) (Mitigation)
https://www.jica.go.jp/english/our_work/climate_change/mitigation.html
JICA Climate-FIT (Adaptation)
https://www.jica.go.jp/english/our_work/climate_change/c8h0vm0000f7kmk6-att/adaptation_all.pdf</t>
  </si>
  <si>
    <t>JICA Global Agenda: "Environmental Management - JICA Clean City Initiative" and  "Sustainable Water Resources Management and Water Supply"</t>
  </si>
  <si>
    <t>Until 2030</t>
  </si>
  <si>
    <t>- Awareness on the importance of handwashing has 
increased. However, handwashing remains a low 
priority in some countries. Further promotion of 
“mainstreaming of handwashing” and incorporation of 
handwashing in various sectors including education 
and health is needed to lead to a behavioral change and 
habituation.
- Considering that it is an activity to change people's 
behavior, long-term efforts are effective. 
Comprehensive multi-sectoral research and response 
are required to build a common understanding and 
consensus amongst all levels, including central 
ministries, local governments, and communities.</t>
  </si>
  <si>
    <t xml:space="preserve">JICA's aim in sanitation aligns with SDG target 6.2, 6.3. </t>
  </si>
  <si>
    <t>SDG target 6.2 calls for universal access to hygiene services by 2030, and it is also related to other targets such as poverty, health and education. JICA's strategy on hand hygiene is “mainstreaming of handwashing” and incorporation of handwashing in various sectors including education and health, so that it contributes to not only SDG target 6.2 but also other related targets.</t>
  </si>
  <si>
    <t>Priority/focus countries are not selected.</t>
  </si>
  <si>
    <t xml:space="preserve">- Lack of government prioritization in policy making, legal framework, financing, human resources etc.
- Lack of citizen's awareness (willingness to pay for sanitation service and facilities)
- Less participation of private sector because of low profitability
</t>
  </si>
  <si>
    <t>Not specified</t>
  </si>
  <si>
    <t>Provision of sewerage facilities and on-site sanitation, technical cooperation on improvement of institutional settings and human resources</t>
  </si>
  <si>
    <t>Technical cooperation on improvement of institutional settings and human resources</t>
  </si>
  <si>
    <t>Provision of facilities and technical cooperation on improvement of institutional settings and human resources</t>
  </si>
  <si>
    <t xml:space="preserve">From 2011 to 2021, JICA has supported sanitation projects of either grant/loan aid or technical cooperation in 25 cities of 11 countries. </t>
  </si>
  <si>
    <t>During the two-year period from 2020 to 2021, approximately 300 handwashing promotion projects were implemented in 61 countries, reaching a total of approximately 300 million people.</t>
  </si>
  <si>
    <t>Please refer to the answer 4.2.</t>
  </si>
  <si>
    <t xml:space="preserve">JICA has launched "Handwashing for Health and Life Campaign" to promote hygienic activities such as handwashing at JICA's project sites and incorporate the installation of handwashing facilities and hygiene awareness-raising activities into JICA's various projects. By integrating handwashing awareness into projects not only in the water and sanitation sector, but also in diverse other sectors such as health, education, nutrition, and transportation, the campaign has mainstreamed handwashing and created opportunities for people in developing countries to be repeatedly exposed to handwashing awareness messages through various channels.
</t>
  </si>
  <si>
    <t>JICA will further promote "mainstreaming of handwashing" to incorporate hand hygiene into our cooperation in various sectors including health, education, nutrition, etc.</t>
  </si>
  <si>
    <t>[Urban water supply]
Water supply services in developing countries are suffering from a negative chain of factors, such as low service standards, people's dissatisfaction with the service, lack of trust in the water utilities, inefficient business operations, and insufficient funds, resulting in a vicious cycle. JICA will put the water supply service on a growth trajectory by shifting to a virtuous cycle of improving services, increasing operational efficiency, expanding tariff revenue, and securing investment. The first point of growth is "to expand the tariff revenue base and improve services by expanding and upgrading water supply facilities". The second starting point for growth is "to reduce non-revenue water that cannot be billed for, such as leaked or stolen water". Creating a growth spiral in this way, JICA will aim to improve water supply services in more than 40 cities in the next 10 years.
[Kumamoto Initiative for Water]
Prime Minister Kishida announced the "Kumamoto Initiative Water," which is aimed at actively contributing to the acceleration of the resolution of water-related social issues including WASH primarily through the development of high-quality infrastructure utilizing Japan's advanced technologies. He specifically announced that Japan will provide some 500 billion yen over the next five years. 
&lt;Main text&gt;
https://www.mlit.go.jp/mizukokudo/mizsei/content/001479364.pdf
&lt;Reference materials&gt;
https://www.mlit.go.jp/mizukokudo/mizsei/content/001479361.pdf</t>
  </si>
  <si>
    <t>NLD001</t>
  </si>
  <si>
    <t>DGIS (Netherlands)</t>
  </si>
  <si>
    <t>Ministery of Foreign Affairs, Directorate-General for International Cooperation (DGIS)</t>
  </si>
  <si>
    <t>https://www.government.nl/ministries/ministry-of-foreign-affairs</t>
  </si>
  <si>
    <t>EUR 104 million*</t>
  </si>
  <si>
    <t>* WASH related expenditure: Annual report Minister for Foreign Trade and Development Cooperation 2021</t>
  </si>
  <si>
    <t>Dutch UNICEF programs (shifting from direct service delivery to support for WSH systems)</t>
  </si>
  <si>
    <t>Crosscutting Dutch priority</t>
  </si>
  <si>
    <t>e.g. UNICEF, IRC WASH, Waterworx</t>
  </si>
  <si>
    <t>UNICEF, IRC WASH, FINISH Mondial</t>
  </si>
  <si>
    <t>Waterworx program (Dutch Water Companies)</t>
  </si>
  <si>
    <t>Idem</t>
  </si>
  <si>
    <t>FINISH Mondial, UNICEF</t>
  </si>
  <si>
    <t>UNICEF, FINISH Mondial</t>
  </si>
  <si>
    <t>UNICEF</t>
  </si>
  <si>
    <t>support WHO (JMP/GLAAS), Waterworx, UNICEF</t>
  </si>
  <si>
    <t>Projects Sustainable Water Fund, FINISH Mondial</t>
  </si>
  <si>
    <t>Waterworx</t>
  </si>
  <si>
    <t>UNICEF, Dutch support for MCF Niger</t>
  </si>
  <si>
    <t>All programs</t>
  </si>
  <si>
    <t>FINISH Mondial</t>
  </si>
  <si>
    <t>this is gaining importance</t>
  </si>
  <si>
    <t>UNICEF WASH and Nutrition programs</t>
  </si>
  <si>
    <t>this is a priority in the WASH strategy; Many programs, e.g. UNICEF programs, support to finance mechanism (MCF) WASH in Niger</t>
  </si>
  <si>
    <t>idem</t>
  </si>
  <si>
    <t xml:space="preserve">Support mostly unearmarked, however also benefits WASH </t>
  </si>
  <si>
    <t>UNICEF, IRC WASH, WHO</t>
  </si>
  <si>
    <t xml:space="preserve">UNICEF, IRC WASH, WHO </t>
  </si>
  <si>
    <t>EIB Water Sector Fund, Sanitation and Hygiene Fund, FINISH Mondial</t>
  </si>
  <si>
    <t>FINISH Mondial, Sanitation and Hygiene Fund SHF</t>
  </si>
  <si>
    <t>all programs, cross cutting priority</t>
  </si>
  <si>
    <t>WHO (?)</t>
  </si>
  <si>
    <t>FINISH Mondial, projects Sustainable Water Fund</t>
  </si>
  <si>
    <t>FINISH Mondial Programme: Scaling up access and use of safely managed sanitation in six countries: Bangladesh, Ethiopia, India, Kenya, Tanzania and Uganda.
Key element of the present phase is the focus on circular economy: increasing sustainability through re-use of faecal sludge and organic waste (fertilizer or energy). Another important element is capacity building for Micro Finance Institutions (MFIs), to develop sanitation loan products, in order crowd in commercial finance in the sanitation sector.
The Sanitation and Hygiene Fund SHF is dedicated to leverage innovative financing to catalyze national sanitation economies and achieve Sustainable Development Goal (SDG) target 6.2.
Dutch UNICEF ASWA programs (Access to Water and Sanitation for All) 
Bilateral programs in various countries, such as Bangladesh, Mozambique, South Sudan, etc.</t>
  </si>
  <si>
    <t>MENA region</t>
  </si>
  <si>
    <t xml:space="preserve">not possible to specify at this moment; </t>
  </si>
  <si>
    <t>Sahel/Horn of Africa</t>
  </si>
  <si>
    <t>https://www.nlontwikkelingssamenwerking.nl/en/#/results/themes/water/sanitation</t>
  </si>
  <si>
    <t>see below</t>
  </si>
  <si>
    <t>Dutch UNICEF program was topped-up with USD 8,5 million for fighting COVID-19,  SDG 6 WASH ....?</t>
  </si>
  <si>
    <t>Programs that foresaw delays in programming were granted a budget-neural extension.allowed t</t>
  </si>
  <si>
    <t>Some programs were granted top-ups for  COVID-19 response</t>
  </si>
  <si>
    <t>Reprogramming for preventing COVID-19 from spreading</t>
  </si>
  <si>
    <t>In spring/summer 2020 The Netherlands added EUR 261 million to the budget of the Minister for Foreign Trade and Development Cooperation to address the consequences of the COVID-19 pandemic. From this budget the Netherlands contributed EUR 7.5 million to UNICEF and EUR 6 million to the WASH SDG Consortium (PLAN, Simavi, SNF, AMREF etc.) in order for them to support countries in addressing the consequences of the COVID-19 and developing response plans, in particular in the field of WASH.</t>
  </si>
  <si>
    <t xml:space="preserve">Implementing WASH partners received either additional funding for enhanced delivery of hygiene support (see above) or were allowed to re-program for COVID-19 support. </t>
  </si>
  <si>
    <t>Gender is an important cross cutting theme for Dutch development cooperation, including for WASH programs. More and more emphasis on Women as 'agents of change'.</t>
  </si>
  <si>
    <t xml:space="preserve">
The main goal of Dutch development policies includes addressing root causes of poverty and climate change and achieving the SDGs. To support the Dutch development impact the budget has been increased. Water and WASH will benefit over the next four years (2023-2027). the extra finance will be used to address the consequences of climate change in WASH. 
https://www.rijksoverheid.nl/documenten/beleidsnotas/2022/06/24/beleidsnotitie-buitenlandse-handel-en-ontwikkelingssamenwerking (Dutch policy note 2022; unfortunately not available in English yet.
(info on additional finance: table page 54/climate/klimaat; part of this funding will be dedicated to WASH)
</t>
  </si>
  <si>
    <t>WASH Strategy 2016 - 2030, https://www.tweedekamer.nl/kamerstukken/brieven_regering/detail?id=2017Z00751&amp;did=2017D01561</t>
  </si>
  <si>
    <t>developed 2015; revised 2017</t>
  </si>
  <si>
    <t>2016-2030</t>
  </si>
  <si>
    <t xml:space="preserve">yes, for water (water management and WASH) EUR 194 million is available(2022); on average EUR 90 million is available for WASH; </t>
  </si>
  <si>
    <t>The Netherlands has pledged to provide 30 million people with access to sustainable safe drinking water and 50 million people with improved sanitation by 2030. There is a strategic shift going on from providing direct service delivery to support for the enabling environment and WASH systems strengthening.
Most of the Dutch funded WASH programs address both the access to drinking water and sanitation/hygiene. The emphasis may vary.  For instance: the Dutch Waterworx program focuses on improving the technical, operational and financial capacity of local water utilities via water operator partnerships; the FINISH Mondial program works on scaling up access and use of safely managed sanitation; the Dutch UNICEF programs support both.</t>
  </si>
  <si>
    <t>The Dutch WASH efforts support SDG 6.1 and 6.2 in particular (and to a lesser extent SDG 6.3). see also above.</t>
  </si>
  <si>
    <t xml:space="preserve">See above; no clear distinction between access to water and sanitation and hygiene:
focus countries for development (2022 policy note): Mali; Niger, Burkina Faso, Jemen, Palestinian Territories, Uganda, Ethiopia, south Sudan, Sudan, Burundi, Mozambique, Benin;  Bangladesh
And for specific topics: Egypt, Kenya, Jordan, Lebanon, Irak, Afghanistan, Somalia, Chad, Tunisia
In some other countries NL will combine development and trade interventions.
</t>
  </si>
  <si>
    <t>It is not universally recognized that access to WASH and in particular to sanitation and hygiene is an important determinant of health and contribute considerably to a dignified, healthy life and gender equality and eventually economic and social development. 
When thinking of major projects and infrastructure, such as large water treatment plants, no bankable opportunities are available.</t>
  </si>
  <si>
    <t xml:space="preserve">the Netherlands has pledged to provide 50 million people with sustainable access to improved sanitation (and 30 million people with sustainable access to safe drinking water) by 2030. This is not further specified. Please check website below for results:
https://www.nlontwikkelingssamenwerking.nl/en/#/results/themes/water/sanitation
</t>
  </si>
  <si>
    <t xml:space="preserve">EUR </t>
  </si>
  <si>
    <t>45 million</t>
  </si>
  <si>
    <t xml:space="preserve">The WASH strategy addresses access to water, sanitation and hygiene. in 2021 roughly EUR 90 million available for WASH. </t>
  </si>
  <si>
    <t xml:space="preserve">Support for the secretariat of Sanitation and Water for All (SWA), that advocates for political support for sanitation and water for all
UNICEF: Benin: scaling up CLTS approach by receiving funding from the so-called Omidelta program (USD 6,3 million);
UNICEF: Mauritania: scaling up CLTS approach and sanitation marketing for EU and AFD (USD 27 million)
FINISH Mondial: FINISH has until 2021 mobilized some € 200 million in local financing for household toilet construction (leverage 1:12). The programme also managed to create 10 million workdays in construction alone for sanitation entrepreneurs. </t>
  </si>
  <si>
    <t>see above (these are just examples; it is no exhaustive list)</t>
  </si>
  <si>
    <t xml:space="preserve">https://www.nlontwikkelingssamenwerking.nl/en/#/results/themes/water/sanitation
Over the period 2016 - 2021 the Netherlands provided  24,300,000 people with access to improved sanitation. With this result the Netherlands is on track to achieve the pledge to provide 50 million people with improved sanition.  
</t>
  </si>
  <si>
    <t xml:space="preserve">The FINISH Mondial program:
 “Diamond Approach”: FINISH brings together local government, private finance institutions, entrepreneurs and community to deliver sustainable sanitation services. It is crucial to nurture these partnerships and to dedicate ample time. 
To assure financial inclusion and to crowd in private capital into the sanitation market, there is a need to mobilize private finance institutions. This will allow the program to increase its leverage. </t>
  </si>
  <si>
    <t xml:space="preserve">More support in terms of policy and finances for climate resilient WASH interventions. </t>
  </si>
  <si>
    <t>ONE001</t>
  </si>
  <si>
    <t>OneDrop Foundation</t>
  </si>
  <si>
    <t>The One Drop Foundation</t>
  </si>
  <si>
    <t>onedrop.org</t>
  </si>
  <si>
    <t>6,887,130 USD</t>
  </si>
  <si>
    <t>4,620,230 USD</t>
  </si>
  <si>
    <t xml:space="preserve"> 605,545  USD</t>
  </si>
  <si>
    <t xml:space="preserve"> 1,557,570  USD</t>
  </si>
  <si>
    <t xml:space="preserve">
We have sanitation and hygiene costs allocated in every project, this can include both hardware (infrastructure) and software - One Drop's Social Art for Behaviour Change interventions emphasizing healthy and sustainable behaviours specific to handwashing and toilet usage.  However, for 2021 we were only able to pull sanitation - specific costs of  605,545 USD from 4 out of 13 grants budgets. Other sanitation related costs can be found in the 4,620,230 USD grants and 1,557,570 USD staff resources. However, the sanitation specifics are not isolated/detailed for the remaining 9 grants.
</t>
  </si>
  <si>
    <t>All active projects include WASH infrastructure dev or improvement.</t>
  </si>
  <si>
    <t>All active projects target settings with inadequate WASH services</t>
  </si>
  <si>
    <t xml:space="preserve">Most projects do capacity building for water users committees. 8/15 projects focus on strengthening governments’ capacities to manage drinkning-water systems. </t>
  </si>
  <si>
    <t xml:space="preserve"> 8/15 focus on strengthening governments’ capacities to manage sanitation systems. </t>
  </si>
  <si>
    <t>WASH behaviour change - Social Art for Behaviour Change interventions</t>
  </si>
  <si>
    <t>WASH related behaviours is a priority focus . In addition to providing grants, we provide technical assistance to executing parterns and governments in designing (and implementing for behaviour change) by applying the Social Art for Behaviour Change approach</t>
  </si>
  <si>
    <t>One of our projects (ConvidArte in Colombia) improves water supply in an urban setting.</t>
  </si>
  <si>
    <t>Majority of projects funded are in rural areas</t>
  </si>
  <si>
    <t xml:space="preserve"> A few of our projects focus on this (Paraguay, Colombia)</t>
  </si>
  <si>
    <t>Majority of projects (8/13) focus on rural sanitaiton systems</t>
  </si>
  <si>
    <t>In the 8/13 projects ODF though sanitation services , markets systems (if required) and behaviour change</t>
  </si>
  <si>
    <t>Hand hygiene is a priority in terms of behaviour promotion, accompanied by rehabilitation/construciton of handwashing stations.</t>
  </si>
  <si>
    <t xml:space="preserve">Water infrastructure improvements commonly focus on improving water quality or availability. </t>
  </si>
  <si>
    <t>4/13 active projects include water service tariff payment as a behaviour. Also more efficient irrigation techniques (for farmers' cooperatives) is a component in projects in India.</t>
  </si>
  <si>
    <t xml:space="preserve">All active projects involve collaborting with government entities. </t>
  </si>
  <si>
    <t xml:space="preserve">Participatory developement is the foundation of all work. Community is engaged in the decision making, management , operations and maintance of infrstructure, which is furthermore enforced through all complemerntary Social Art for Behavior Change initiatives  &amp; market based approaches. </t>
  </si>
  <si>
    <t>7/13 active projects include WASH in health care facilities</t>
  </si>
  <si>
    <t>Nothing on mitigation, but in terms of adaptation our projects seek to ensure WASH services in times of drought, floods/climate disasters.</t>
  </si>
  <si>
    <t xml:space="preserve">1 of our closed projects was focused on food security (Pirursiivik in the Canadian Artic). </t>
  </si>
  <si>
    <t>6/13 active projects include WASH in schools</t>
  </si>
  <si>
    <t>1 past project in Haiti (2010 start) was in response to the eartquake</t>
  </si>
  <si>
    <t>Through sanitation marketing and behaviour change initaives of SABC</t>
  </si>
  <si>
    <t>By partnering with MFIs or women's cooperatives</t>
  </si>
  <si>
    <t>By partnering with MFIs or womens/farmers cooperatives</t>
  </si>
  <si>
    <t>Through the cooperatives and community outreach</t>
  </si>
  <si>
    <t>Through the behaviour change and marketing strategies</t>
  </si>
  <si>
    <t xml:space="preserve">In all our projects we address sanitation through hardware (infrastructure) and in some cases market based approached, as well as complementary Social Art for Behaviour Change interventions emphasizing healthy and sustainable behaviours specific to toilet construction/usage and ending open defecation. Examples of this work can be found in:
3/13 active projects promote latrine use and maintenance in their behaviour change strategy (Rajasthan I in India, Sheohar II in India, Beseya Blon in Mali). 
2/13 active projects promote the household connection to sewerage network (Ykuaa in Paraguay, Quibdó in Colombia)
3/13 active projects collaborate with MSMEs to enable purchases of household connections to the sewerage network, rehabilitation and construction of bathrooms and latrines  (Ykuaa-Paraguay, Nicaragua Rural, Tumaco-Colombia).
1 past projects and three active one have collaborated with microfinance institutions to create loans for households to build toilets (Quiché-Guatemala, Nicaragua Rural, Rajasthan, Sheohar). </t>
  </si>
  <si>
    <t xml:space="preserve">$1,366,925 = WASH services component, infrastructure for households, health care facilities and schools + capacity building for water user committees or other service providers.
$871,868 = Social Art For Behaviour Change component, which includes hand hygiene promotion in every project, in addition to 1-2 other behaviours
$352,089= Capital component, investing in WASH/livelihoods market based activities and capacity building
$152,992= is investing in the collection and creation of monitoring, evaluation, knowledge &amp; learning
$490,610 = the overhead costs of the grant recipients
</t>
  </si>
  <si>
    <t>Haiti</t>
  </si>
  <si>
    <t>Improving WASH services in a target of 13 health care facilities, 10 reached in 2021.</t>
  </si>
  <si>
    <t>Guatemala</t>
  </si>
  <si>
    <t xml:space="preserve">Developed in 4 municipalities, benefitting 9,900 people with at least basic sanitation services throughout the project duration (May 2015-Dec 2020). </t>
  </si>
  <si>
    <t>Nicaragua</t>
  </si>
  <si>
    <t xml:space="preserve">Built improved sanitation for households (reaching 4504 people in 2021), health care facilities (1 in 2021) and schools (9 in 2021). </t>
  </si>
  <si>
    <t>Paraguay</t>
  </si>
  <si>
    <t>Built improved sanitation for households ( reaching 18,980 in 2021)</t>
  </si>
  <si>
    <t>Mexico</t>
  </si>
  <si>
    <t xml:space="preserve">This accounts for two projects. ConvidArte built improved sanitation for households (reaching 3,633 people in 2021). Quidbó project was under design  in 2021 and aims to promote household connection to the sewerage network.   </t>
  </si>
  <si>
    <t>Malawi</t>
  </si>
  <si>
    <t>Sanitation infrastructure built/rehabilitated in 23 health care facilities in three districts (Project duration: Jan 2018-Mar 2021)</t>
  </si>
  <si>
    <t xml:space="preserve">This accounts for two projects. Beseya Blon project in two districts improving sanitation in households and health care facilities settings (duration Jan 2020- Dec 2023). SCOFI project improving sanitation facilities in a target of 90 schools (duration: May 2020-Oct 2025). </t>
  </si>
  <si>
    <t xml:space="preserve">Increased WASH services (water and/or sanitation and/or hygiene) for 8  health care facilities in 2021. </t>
  </si>
  <si>
    <t>Madagascar</t>
  </si>
  <si>
    <t xml:space="preserve">Telomiova project under design during 2021. </t>
  </si>
  <si>
    <t xml:space="preserve">This accounts for three projects. Rajasthan project in three districts benefitting 5,269 people with improved latrines for their households in 2021. Sheohar II project in the Sheohar district in Bihar state, benefitting 12,843 people with improved latrines for their households. Boond Project  </t>
  </si>
  <si>
    <t>The pace of spending of grantees was reduced (due to lockdowns etc) and the disbursements of grants were therefore adjusted.</t>
  </si>
  <si>
    <t>In 2021 there was a moderate increase in COVID prevention funds (handwashing stations and hygiene promotion)</t>
  </si>
  <si>
    <t>The global budget remained the same, funds we shifted to meet COVID preventative needs</t>
  </si>
  <si>
    <t xml:space="preserve">Extended time alllocated to projects, depending on where in the project cycle. i.e. if a project was in design phase or year 1 of implementation a time extension is projected </t>
  </si>
  <si>
    <t xml:space="preserve">We supported countries (at State/district levels) in meeting the needs of their COVID-19 response plans by, installing (or rehabilitating) handwashing stations in schools, health care facilities, public spaces (markets). In addition, we developed COVID-19 health preventative messaging through Social Art for Behaviour Change initiatives such as murals, songs, theatre, puppets, books, videoclips, short films, documentaries. </t>
  </si>
  <si>
    <t xml:space="preserve">One Drop puts significant focus and funding on behaviour change (Social Art for Behaviour Change  - SABC), including hand hygiene promotion. Previously it was a moderate challenge for grantees/stakeholders to integrate SABC into their programming. However, with the arrival of the pandemic we have seen a significant shift and focus. </t>
  </si>
  <si>
    <t xml:space="preserve">As of January 2020, One Drop International Programs department adopted a Gender Equality Strategy to intentionally carve a pathway towards gender impact. The objectives include: 1) Strengthen the organization’s ability to promote gender equality through it’s A (Access), B (Behavior Change) and C (Capital) components and its Social Art for Behavior Change (SABC) approach in particular;  2) Strengthen the commitment and ability of One Drop International Programs department staff to mainstream good practice in gender integration into the foundation’s work;  3) Provide clarity to program partners (co-donors, executing partners, SABC partners, etc.) and external stakeholders (other donors and organizations, government counterparts, civil society, etc.) with regards to One Drop’s gender responsive approach; and 4) Enable lesson learning, knowledge sharing and accountability for gender justice. 
Some examples of the projects One Drop support:
3/14 active projects address menstrual hygiene management through SABC or awareness-raising in at least a target of 44 schools.
7/14 active projects support specifically women-led entrepreneurial activities such as soap production.
SCOFI project's main objective is to make education more inclusive for girls in Mali.
When water is not close to home, the burden of fetching it most often falls on women and children, especially girls. This reduces their available time for education, economic opportunities, or other purposes. In 2021 alone, the households of about 70,000 women and girls gained better access to water thanks to our projects. 
Limited access to toilets closer to home can put women at risk of gender-based violence. In 2021 alone, close to 22,000 women and girls gained better toilets at home thanks to all our projects. 
Limited access to toilets in schools can affect a girl’s education if they must stay home during menstruation. In 2021 alone, 35 schools gained better WASH services  thanks to all our projects. </t>
  </si>
  <si>
    <t xml:space="preserve">All One Drops funded projects, focus on by improving sustainable access to WASH services, and aim at making clean water available in times of scarcity and floods. However, we are seeing that climate resilient infrastructure remains a challenge for grantees and remain vulnerable to the destructive force of floods, fires, storms and sea-level rise. Climate resilience efforts must be integrated with permanent local institutions to ensure disaster risk reduction measures are in place to rapidly recover WASH services. 2/13 active projects in particular include an important collaboration with permanent institutions to address climate adaptation and resilience:  Rajasthan-India and Telomiova-Madagascar. 
Furthermore, by promoting water safety practices with SABC, One Drop projects aim to reduce exposure to chemical contamination and waterborne diseases which can be aggravated during droughts or floods. While One Drop does not currently have an environmental sustainability and climate change strategy, in April 2022, the foundation staff attended a learning session on the basics of how its mission relates to climate change adaptation and mitigation and will continue to make this a strategic focus. 
</t>
  </si>
  <si>
    <t>One Drop Operational Plan 2022-24</t>
  </si>
  <si>
    <t>February 2022-February 2024</t>
  </si>
  <si>
    <t>+/- $5-6 Million USD</t>
  </si>
  <si>
    <t xml:space="preserve">All of One Drop's funded projects support sanitation and hand hygiene in the intervention areas. Following One Drop’s mission statement is: "Together, we aim to ensure sustainable access to safe water, sanitation and hygiene for the communities facing extreme barriers through innovative partnerships, creativity and the power of art." While One Drop's Operational Plan 2022 does not include specific sanitation/hygiene goals, we continue to support these areas of work of improved services (and infrastructure),complemented and emphasized through a market based approach (soap/sanitation entrepreneurs) and Social Art for Behavioural Change to sustain the shift and uptake in healthy behaviours.  </t>
  </si>
  <si>
    <t xml:space="preserve">Idem as sanitation. </t>
  </si>
  <si>
    <t>The priority countries for 2022 will be those in the WASH portfolio. All 13 projects have a focus on hand hygiene promotion through One Drop's unique Social Art for Behaviour Change work and complementary infrastructure and the projects in Haiti, Colombia, Mali and India will continue to have focus on Sanitation.</t>
  </si>
  <si>
    <t xml:space="preserve">All 13 projects have a focus on hand hygiene promotion through One Drop's unique Social Art for Behaviour Change work and complementary infrastructure to ensure equitable access. </t>
  </si>
  <si>
    <t xml:space="preserve">Sanitation continues to be perceived as a standalone target and not understood as contributing component of the improved WASH system.  It is difficult to convey its importance to co-funders/stakeholders, as the mind-set continues to weigh heavily on 'access to clean water', and many continue to lack awareness on the problem. In addition, there is little public option to weigh in on the problem. While there is great innovation and focus on market based private enterprise solutions, this impedes the growth and strengthening sanitation systems on a holistic level. Furthermore, infrastructure and market-based solutions, still require a behavioural shift, whereby users adopt healthy/complementary practices and contribute to sustaining the systems. 
</t>
  </si>
  <si>
    <t xml:space="preserve">305,316 people are expected to gain at least basic sanitation services for their household once our currently active 13 projects end. 
Our estimated numbers of people expected to gain at least basic water, sanitation and hygiene services at the health care facility or school do not separate by type of service. 
4/13 active projects (belonging to the Lazos de Agua Program in Latin America) dissagregate this target by urban vs. rural and service level objectives (with JMP ladder). </t>
  </si>
  <si>
    <t xml:space="preserve">
*This data is not available as a standalone line in the budgets</t>
  </si>
  <si>
    <t xml:space="preserve">872
</t>
  </si>
  <si>
    <t>Funds allocated to behaviour change initiatives, majority focus on hand hygiene, sanitation and water usage behaviours. Due to the pandemic we made hand hygiene a priority</t>
  </si>
  <si>
    <t xml:space="preserve">
All projects ensure that there are complementary/designated handwashing stations at household level, Schools and health care facilities. However, the budgets do not segment this spending from other WASH infrastructure provisions.
</t>
  </si>
  <si>
    <t>Social Art for Behaviour Change componenet</t>
  </si>
  <si>
    <t>All projects have a strong focus on behaviour promotion, with the One Drop Foundation's Social Art For Behaviour change approach. All projects address hand hygiene a key behaviour.</t>
  </si>
  <si>
    <t>Sanitation provisions (infrastructure and market based solutions)</t>
  </si>
  <si>
    <t xml:space="preserve">We were only able to pull sanitation - specific costs of  605,545 USD from 4 out of 13 grants budgets. Other sanitation related costs can be found in the 4,620,230 USD grants and staff resources. However, the sanitation specifics are not isolated/detailed for the remaining 9 grants. Based on Annual Work Plans and project reports, we know that the projects approach sanitation by: developing affordability mechanisms and market based solutions; investing in faecal sludge management systems and research etc.  </t>
  </si>
  <si>
    <t xml:space="preserve">India, Paraguay, Colombia
Paraguay - Leveraged government funds towards safetly managed sanitation and sewage systems in small cities
India- in 2021 Faecal Sludge Management pilot study was completed in Sheohar. In collaboration with the District Administration this pilot will be incorporated within the Government's Open Defecation Free Sustainability programme/scheme in the area. Also, more than 39 school WASH facilities were co-funded by the government.  
Colombia - in 2022 the government will commit $457,000 in safely managed sanitation systems. </t>
  </si>
  <si>
    <t xml:space="preserve">Approximately USD $1.5M was leveraged of governement funds. </t>
  </si>
  <si>
    <t xml:space="preserve">Cumulative global achivements:
311,016 people's household gained at least the basic sanitation service level (from 2015 up to the end of 2021). 
789,773 people's health care facility gained (at least) basic Water AND/OR Sanitation AND/OR Hygiene services (from 2017 up to the end of 2021). 
10,260 people's schools gained (at least) basic Water AND/OR Sanitation AND/OR Hygiene services (from 2016 up to the end of 2021). 
</t>
  </si>
  <si>
    <t xml:space="preserve">Cumulative global achivements:
17,323 people's household gained at least the basic hygiene services' level(from 2015 up to the end of 2021). 
789,773 people's whose health care facility gained (at least) basic Water AND/OR Sanitation AND/OR Hygiene services (from 2017 up to the end of 2021). 
10,260 people's schools gained (at least) basic Water AND/OR Sanitation AND/OR Hygiene services (from 2016 up to the end of 2021). 
</t>
  </si>
  <si>
    <t xml:space="preserve">ECED-Sahel project in Burkina Faso: At the end of its implementation in late 2019, 76% of the 2,093 surveyed households used latrines, compared to 1% at the start of the project. This remarkable success is the outcome of combining two complementary approaches that supported communities to end open defecation: Community-Led Total Sanitation and One Drop’s Social Art for Behaviour Change. https://www.onedrop.org/en/news/ending-open-defecation-in-sahel/ </t>
  </si>
  <si>
    <t xml:space="preserve">Lazos de Agua program in Latin America:
According to its midline outcome measurement, the programme's efforts have contributed to a 15% point increase in the population practising proper handwashing within intervention areas. The One Drop's SABC approach is addressing psychosocial factors. The experience of this programme proves that artists serve as behaviour change facilitators to accompany WASH system strenthening. The SABC approach builds capacity, both within artist groups as permanent local institutions which can act as behaviour change facilitators, and within service users, who become empowered and can continue influencing behaviour change among their peers. https://iwaponline.com/h2open/article/doi/10.2166/h2oj.2022.029/88761  </t>
  </si>
  <si>
    <t>Targets of the # of people whose household will gain least basic sanitation services once active projects conclude:
-Latin America &amp; Caribbean: 58,116
-Africa: 78,000
-India: 165,000
-All regions: 301,116</t>
  </si>
  <si>
    <t>Targets of the # of people whose household will gain least basic hygiene services once active projects conclude:
-Latin America &amp; Caribbean: 17,323
-Africa: no targets set.
-India: no targets set.
-All regions: 17,323</t>
  </si>
  <si>
    <t>Targets of the # of people impacted (reached with better WASH and Social Art for Behaviour Change) once active projects conclude:
-Latin America &amp; Caribbean: 364,718
-Africa: 699,616
-India: 593,028
-All regions: 1,657,362
Targets of the # of health care facilities with  at least basic Water AND/OR Sanitation AND/OR Hygiene services once active projects conclude:
-Latin America &amp; Caribbean: 26
-Africa: 33
-India: 15
-All regions: 74
Targets of the # of schools with  at least basic Water AND/OR Sanitation AND/OR Hygiene services once active projects conclude:
-Latin America &amp; Caribbean: 34
-Africa: 90
-India: 354
-All regions: 478</t>
  </si>
  <si>
    <t>PRT001</t>
  </si>
  <si>
    <t>Portugal (IPAD)</t>
  </si>
  <si>
    <t>Camões - Institute for Cooperation and Language, I.P.</t>
  </si>
  <si>
    <t>www.instituto-camoes.pt</t>
  </si>
  <si>
    <t>n.a.</t>
  </si>
  <si>
    <t>n.a</t>
  </si>
  <si>
    <t>4,44 M€ (preliminary data)</t>
  </si>
  <si>
    <t>The information above is related only to ODA flows. All 2021 data are still preliminary.</t>
  </si>
  <si>
    <t xml:space="preserve">Examples:
1. Circular Economy Pilot Project in the Urban Water Cycle of  the Wastewater Treatment Station of Santa Cruz, with the objective of reusing the water for agriculture purposes in Cape Verde.
2.  Technical Assistance Project to the National Sanitation and Drainage Service of the Ministry of Sanitation and Health of the Ivory Cost with the main purpose to reinforce Ivory Cost's autorities capacity building  in the field of sanitation and wastewater treatment.
</t>
  </si>
  <si>
    <t>Community of Portuguese Speaking Countries and Gulf of Guiné</t>
  </si>
  <si>
    <t>information n.a.</t>
  </si>
  <si>
    <t xml:space="preserve">Community of Portuguese Speaking Countries </t>
  </si>
  <si>
    <t>Cape Verde</t>
  </si>
  <si>
    <t>Guiné - Bissau</t>
  </si>
  <si>
    <t xml:space="preserve">Ivoire Cost </t>
  </si>
  <si>
    <t>Objective capacity building and training related to sanitation and wastewater treatment</t>
  </si>
  <si>
    <t>Argentina</t>
  </si>
  <si>
    <t>It was included mainly, through children education for proper hands washing and also supply of hygiene products.
Support to developing countries regarding COVID-19 was reported in different OECD-CRS codes from those requested in this survey, therefore we do not have information indicating the specific amounts allocated to WASH.</t>
  </si>
  <si>
    <t>Gender equality is a cross-cutting criteria for the appraisal of all sector aid projects and programs</t>
  </si>
  <si>
    <t>Environmental sustainability and climate change adaptation and mitigation are cross-cutting criteria for the appraisal of all sector aid projects and programs. The Rio markers adaptation and mitigation are also applied to project and program at design phase.</t>
  </si>
  <si>
    <t xml:space="preserve">- Tecnhical studies for the best available treatment technology in low-density populations (less than 10 thousands inhabitants);
- Development of Plans for final destination of sludge;
- Circular economy </t>
  </si>
  <si>
    <t>SWE001</t>
  </si>
  <si>
    <t>Swedish International Development Cooperation Agency (SIDA)</t>
  </si>
  <si>
    <t>Swedish International Development Cooperation Agency (Sida)</t>
  </si>
  <si>
    <t>http://www.sida.se</t>
  </si>
  <si>
    <t>SEK 751 million</t>
  </si>
  <si>
    <t>approx 10</t>
  </si>
  <si>
    <t xml:space="preserve">Finacial support to OECD DAC sector for Water and Sanitation (OECD DAC 140);
Most support is directed both to water supply and sanitation but hard to distinguise exact amounts for sanitation.
</t>
  </si>
  <si>
    <t>Hygiene, accountability</t>
  </si>
  <si>
    <t>accountability</t>
  </si>
  <si>
    <t>Support to UNICEF WASH, World Bank Water Global Practice, WaterAid, Sanitation learning Hub, WASTE, SIWI, SEI.</t>
  </si>
  <si>
    <t>Hand hygiene, Personal Protective Equipment (PPE),shift from household to institutional support</t>
  </si>
  <si>
    <t>Through our partners  (as a funding agency): for example UNICEF, WB</t>
  </si>
  <si>
    <t>More focus on hand hygiene</t>
  </si>
  <si>
    <t>All programs perform a gender analysis and incorporate (where possible) targets and budget on gender specific activities. One  examplary case is WaterAid  "Journey to gender transformation"
Overall 85% of Sida's Water sector collaborations had gender as a significant focus and 2.3% as a primary objective in 2021</t>
  </si>
  <si>
    <t xml:space="preserve">All programs has to perform an environmental assessment including climate change adaption and mitiagtion measures.
In 2021, 40 % had environment andd climate change as a significant objective and 40% as a primary objective. </t>
  </si>
  <si>
    <t xml:space="preserve">
Low track record of Investments directed to sanitation, especially small- and medium scale buisnesses</t>
  </si>
  <si>
    <t>Support to track record development to enable the use of more guarantees</t>
  </si>
  <si>
    <t>www.unicef.org/wash</t>
  </si>
  <si>
    <t>The spending on sanitation as a proportion of the total is approximate, due to mixed activities (some sanitation spending might go under water if part of a larger water project, and some combined water and sanitation spending might go under sanitation)</t>
  </si>
  <si>
    <t>Focus on WASH provision varies by country</t>
  </si>
  <si>
    <t>See Leave No-one Behind Guidance</t>
  </si>
  <si>
    <t>Greater emphasis in new strategic period</t>
  </si>
  <si>
    <t>WASH in institutions systems strengthening</t>
  </si>
  <si>
    <t>Mainly WASH in healthcare facilities</t>
  </si>
  <si>
    <t>Climate resilient WASH guidance</t>
  </si>
  <si>
    <t>For household sanitation</t>
  </si>
  <si>
    <t xml:space="preserve">1. Strengthening sanitation monitoring and data systems to align with the full ambitions of SDG 6.2 (i.e. contextualizing definitions of SMS in national policy, supporting improved monitoring approaches, introducing new survey approaches). 
2. Strengthening policy and regulations for SMS - supporting policy review and updating to align with SDG 6.2, setting targets and definitions within national policy, linking data and evidence generation to the policy decision-making. 
3. Supporting awareness and demand creation for SMS, including to support household investment in SMS services in urban areas, professionalization of FSM services and making the business case for FSM in urban areas. 
4. Engaging in area wide approaches to sanitation in rural areas - achieving scale and sustainability through meaningful scale of engagement in systems strengthening and service delivery. 
5. High level advocacy at both global and national level  to support political leadership and ownership of the sanitation agenda. </t>
  </si>
  <si>
    <t>Included in sanitation</t>
  </si>
  <si>
    <t>Included in above items</t>
  </si>
  <si>
    <t>As noted in Q3., the spending on sanitation as a proportion of the total is approximate, due to mixed activities (some sanitation spending might go under water if part of a larger water project, and some combined water and sanitation spending might go under sanitation)</t>
  </si>
  <si>
    <t>Lebanon</t>
  </si>
  <si>
    <t>Yemen</t>
  </si>
  <si>
    <t>Iraq</t>
  </si>
  <si>
    <t xml:space="preserve">Republic of Mozambique </t>
  </si>
  <si>
    <t>Zimbabwe</t>
  </si>
  <si>
    <t>Sudan</t>
  </si>
  <si>
    <t xml:space="preserve">Democratic Republic of Congo </t>
  </si>
  <si>
    <t>Afghanistan</t>
  </si>
  <si>
    <t>Syria</t>
  </si>
  <si>
    <t>Somalia</t>
  </si>
  <si>
    <t>MENA regional office</t>
  </si>
  <si>
    <t>South Sudan</t>
  </si>
  <si>
    <t>Jordan</t>
  </si>
  <si>
    <t>Venezuela</t>
  </si>
  <si>
    <t>(&gt;100 other countries)</t>
  </si>
  <si>
    <t>the balance</t>
  </si>
  <si>
    <t>In 2021, reduction of US$ 30 million on 2019 and 2020 spending  meaning potential progress towards SDG 6 was impacted upon. Also, the pandemic saw a shift of $60m over the period 2019 to 2020 from development budgets to emergency budgets</t>
  </si>
  <si>
    <t>Covid-19 lockdowns caused delays in some activities, which were accepted by donor</t>
  </si>
  <si>
    <t>Covid-19 lockdowns caused delays in some activities, hence disbursements</t>
  </si>
  <si>
    <t>WASH was a pillar of the Covid-19 response</t>
  </si>
  <si>
    <t>ss Covid-19 priorities (IPC, continuity of WASH services, hand hygiene)</t>
  </si>
  <si>
    <t>Response extends below visible limit:
(to host countries) In most countries, UNICEF provided coordination and technical support by co-chairing RCCE and/or IPC and WASH technical groups with the government. UNICEF also participated in cross-sectoral assessments of health care facilities, schools and communities to identify needs and gaps for IPC and WASH in order to plan preparedness and responses. In some countries, UNICEF trained health care workers and government personnel on WASHFIT and the assessment results were fed into improvement plans of WASH in health care facilities. In addition, on-site technical support was provided through ERT deployments to Greece, Ethiopia and Iran, for Development of Infection Prevention and Control (IPC) protocol and standards and conducting IPC campaigns.
(within UNICEF) UNICEF supported countries in developing preparedness and response plans mostly by sharing learnings and experiences across the organization. This includes field notes from various countries on lessons learned from COVID-19 response and analysis of reports of the impact of COVID-19 on the WASH sector. Technical support was provided from both HQ and regional offices  during the developing process of lessons learned documents by countries.
In addition, UNICEF supported countries in COVID-19 response through strengthening the capacity of Health and WASH professionals. The training was delivered in many regions including MENA, WCARO, ECARO in addition to many individual countries. UNICEF also supported many countries with reviewing their COVD-19 SoPs, standards, protocols in HCFs, schools, etc.</t>
  </si>
  <si>
    <t>The COVID-19 pandemic brought unprecedented attention to hand hygiene. UNICEF, with WHO and other partners, launched the Hand Hygiene for All initiative in June 2020. Under the HH4A initiative, UNICEF led the process in developing and implementing costed hand hygiene road maps: tools to help governments strengthen and accelerate hand hygiene programs. As of Januart 2022, over 60 countries are working on advancing national hand hygiene policies. Additionally, with WHO we launched the first ever State of the World's Hand Hygiene report, which summarizes progress towards achieving universal hand hygiene and provides concrete guidance to governments on how to advance their hand hygiene initiatives. Finally, we launched the Hand Hygiene Market Accelerator with the World Economic Forum, which improves the resiliency of hand hygiene markets.</t>
  </si>
  <si>
    <t xml:space="preserve">In the new UNICEF Strategic Plan 2022-25, WASH results that falls under Goal Area 4 are disaggregated by sex particularly on the access to drinking water, sanitation and hygiene services in both regular development and humanitarian contexts and monitored through internal monitoring processes. In terms of institutional WASH, sex separated WASH services will be the core programming principle including access to Menstrual Health and Hygiene Services in all UNICEF supported schools and Health Care Facilities. Menstrual Health and Hygiene is a core programming priority in UNICEF's Gender Action Plan 2022-25 and  progress on MHH will be tracked at the sector level by the JMP. In addition, UNICEF advocates for system strengthening on gender equal WASH services by tracking national WASH sector progress on critical issues such as equitable financing. Action on water security and climate resilient WASH services takes into consideration the particular vulnerabilities of women and girls, across rural and urban contexts in UNICEF supported programmes. At the organizational level, UNICEF continues to promote gender equality in its WASH workforce through a Talent Management Initiative targeting to build capacity and job levels of female WASH staff. </t>
  </si>
  <si>
    <t xml:space="preserve">UNICEF launched a Water Security for All (WS4A) initiative in 2021 to ensure that new and existing WASH systems are resilient to climate change over time, including the growing threat of water scarcity. The WS4A is part of an ongoing 'shift' to integrating climate resilience into UNICEF's WASH programme, with over 87 countries engaged in UNICEF's 4-stage climate-resilience programme framework. UNICEF engages in climate policy formulation in programme countries and was confirmed as a Delivery Partner for the Green Climate Fund readiness funding, and highlighted WASH as a core climate issue at the United Nations Climate Change Conference (COP26), which included a Water pavilion for the first time. </t>
  </si>
  <si>
    <t>UNICEF WASH Strategy 2016-30; UNICEF's Game Plans to (1) End open defecation, 2018 (2) Reach Safely Managed Sanitation 2022-2030</t>
  </si>
  <si>
    <t>2016, 2018 and 2022, respectively</t>
  </si>
  <si>
    <t>Until 2030. Plus there is the overall UNICEF Strategic Plan 2022-2025.</t>
  </si>
  <si>
    <t>Yes, 4 year budget for strategic plan, and annual budgeting at all levels</t>
  </si>
  <si>
    <t xml:space="preserve">UNICEF's Game Plan to Reach Safely Managed Sanitation covers eight years between 2022 and 2030. The ambition of this Game Plan is to help governments achieve safely managed sanitation for their populations. Under this Game Plan, UNICEF will support 1 billion people to gain access to safely managed sanitation, through direct and indirect support, in collaboration with partners. </t>
  </si>
  <si>
    <t>UNICEF is working to ensure everyone can practice hand hygiene, everywhere, always. UNICEF works in support of governments to remove obstacles to scaling hand hygiene, including policy strengthening, attracting financing, improve monitoring systems, strengthen hand hygiene markets, and document and disseminate best practices. Currently, we're working with the 60+ countries to improve their national hand hygiene policies.</t>
  </si>
  <si>
    <t>The game plan to reach safely managed sanitation specifically targets the SDG target 6.2, using the same definition. The earlier game plan to end open defecation also targets specific wording to end open defecation in SDG indicator 6.2.1</t>
  </si>
  <si>
    <t>UNICEF's hand hygiene program directly supports the hygiene target of SDG6.2, and applies the same definitions.</t>
  </si>
  <si>
    <t>The current game plan to reach safely managed sanitation should be adopted by all countries where UNICEF conducts programming (&gt;100 countries)</t>
  </si>
  <si>
    <t>UNICEF is supporting - at various levels - over 60 countries to improve their hand hygiene programs. In time, we anticipate the hand hygiene program to expand to all UNICEF programme countries.</t>
  </si>
  <si>
    <t>Sanitation is famously difficult to fund. It tends to drop off donor priorities as other urgent issues arise ranging from global issues such as heath care during the pandemic, unrest in Ukraine, etc. However the gap in government leadership and demand for sanitation is perhaps the most difficult and intractable of issues to date. We're seeing more examples of champion governments making real change - India, Nigeria, Indonesia, but we must become more efficient and more effective at building champions and leveraging them further. Domestic resources mobilization is the key to future investments and this requires governments at the lead to show what is possible and how to do it quickly - India was a great example of that. For donors interested in supporting sanitation - development agencies, foundations, corporations, and individuals - the sector needs evidence that approaches work. No one is arguing against sanitation's importance, but we struggle in making the case for sanitation's foundational impact on all development and therefore get stuck competing with other sectors for limited donor funding the sector needs to develop, implement, measure, and document successful sanitation programs. Additionally, the sector needs to look to alternative financing mechanisms - green investment, results based financing, commercial investment, national sanitation insurance programs, etc. Each of these will require developing investable products that would appeal to targeted investors. Finally, the sector has a strong need for innovations that can, in turn, attract new investors. This includes new technologies, business models, IT solutions, etc.</t>
  </si>
  <si>
    <t xml:space="preserve">UNICEF's Sanitation Game Plan has an eight-year target (2022 - 2030) of creating access to safely managed sanitation for an additional 1 billion people through direct and indirect support. This is inclusive of urban and rural settings, and will target all demographics. In the beginning of implementing the Game Plan, we will develop annual targets to capture progress towards that goal. As we have done previously with the JMP trends, we can use GLAAS data to triangulate trends and data over time (GP monitoirng and tracking UNICEF results on an  annual basis so GLAAS cannot replace this exercise but can complement). </t>
  </si>
  <si>
    <t>UNICEF is currently developing a budget to accompany the Sanitation Game Plan. The price tag for support toward SMS (oversight and support and steering of the new Sanitation Game plan) would be approximately 20 million (currently unfunded) over three years to reach intermediary milestones. This figure does not include the country programming (UNICEF and non-UNICEF) to provide the infrastructure for safely managed sanitation.</t>
  </si>
  <si>
    <t>Some examples provided below in Q17</t>
  </si>
  <si>
    <t>All our countries report on leveraged financing, with over US$ 1 billion estimated to be leveraged in 2021 for WASH. Many estimates relate to WASH generally, including WASH in schools. In India, UNICEF helped leverage over US$ 300 million from state governments to allocate to WASH in 2021. In Bangladesh, UNICEF helped leverage (1) SDC to provide 7 million USD to strengthen Sanitation Market Chain through Sanitation Marketing Phase-II Project; and (2) Bill and Melinda Gates to provide 1 million USD to pilot City Wide Inclusive Sanitation to improve Cities Safely Managed Sanitation.</t>
  </si>
  <si>
    <t>UNICEF reached a total of 59.6 million people with (at least) basic sanitation in 20181. 94 per cent of total beneficiaries were in development contexts. Far more people are reached indirectly through UNICEF systems-strengthening support for national sanitation programmes. UNICEF works closely with governments at the national level, including development and roll-out for a new set of ODF programming manuals and guidelines in 2021. Over 2018-21, UNICEF programming was guided by the Game Plan to End Open Defecation. It focused on 26 high-burden countries with the largest numbers and %ages of people practising OD. The Game Plan goal of 30 million additional people living in ODF communities was exceeded.</t>
  </si>
  <si>
    <t>The Hand Hygiene for All initiative, launched by UNICEF and WHO in 2020, continued to be the fulcrum point for action on hand-washing promotion for COVID-19 response and beyond. A core component of the initiative is support for the development of national costed road maps for universal hygiene coverage. Road maps are used to identify gaps in financing and the national enabling environment, define strategic goals and help to identify opportunities for investment, including from the private sector. By the end of 2021, over 60 road maps have been completed, many with the support of UNICEF. In 2021, UNICEF entered into a new partnership with the World Economic Forum and launched the Hand Hygiene Market Accelerator, with the goal of shaping local markets to trigger supply and demand for affordable, accessible and desirable hand hygiene goods and services.</t>
  </si>
  <si>
    <t xml:space="preserve">In India, UNICEF upstream support led to an estimated 72,504 communities attaining certified ODF status in 2021 alone. This support is concentrated in UNICEF focal states and districts and includes technical assistance for partners, support for planning, monitoring and field research, and extensive support for training and capacity-building initiatives. </t>
  </si>
  <si>
    <t xml:space="preserve"> In 2021, a total of 106 countries were implementing national community-based programmes with UNICEF support, exceeding the Strategic Plan target of 78 countries 
In several countries – including Eswatini, Ghana, Nigeria and the Philippines – UNICEF also provided support for assessments of national hand hygiene markets that provide valuable  information on gaps and point to strategic opportunities. UNICEF’s Supply Division finalized a  guidance note for country offices on engaging with hand hygiene markets.</t>
  </si>
  <si>
    <t xml:space="preserve">The Game Plan outlines a shift in focus from eliminating open defecation to delivering safely managed sanitation. This means a greater focus on improving sanitation systems, including strengthening sanitation markets, attracting financing for households, small- and medium-enterprises, improving monitoring systems, and adapting national policies towards sanitation systems improvements.
As we roll out the Game Plan, we will accompany it with a resource mobilization program to attract additional funding for safely managed sanitation. Secured funding will be directed toward global and regional initiatives, as well as in support of national hand hygiene programs.
Finally, UNICEF is aggressively pursuing climate resilient sanitation. This includes mitigation approaches (e.g., quantifying and minimizing sanitation's contribution to green house gases) and adaptation initiatives (e.g., improved technologies, climate resilient policies, investment and insurance, new service delivery approaches, etc.).
</t>
  </si>
  <si>
    <t>In response to the increased prominence of hand hygiene in UNICEF's Strategic Plan 2022 - 2025, findings from the State of the World's Hand Hygiene, and completion of Hand Hygiene for All Phase 1, UNICEF is adapting its hand hygiene program to focus a) support to governments in strengthening hand hygiene policies (via roadmaps or other mechanisms), b) developing hand hygiene markets to improve resiliency of hand hygiene during disasters (e.g., COVID-19), c) improve hand hygiene monitoring systems, d) advocating for increased funding to the hand hygiene sector, and e) facilitating innovations for hand hygiene.
All components of the redirected efforts come together in a planned program to achieve SDG6.2 in Tanzania. Working with the Government of Tanzania and the World Bank, UNICEF is designing and coordinating efforts for the first-of-its-kind effort to universal sanitation and hand hygiene in a country. The effort is still in its planning stage, but if successful, it will launch in 2023.</t>
  </si>
  <si>
    <t>UNDP01</t>
  </si>
  <si>
    <t>United Nations Development Programme (UNDP)</t>
  </si>
  <si>
    <t>UNDP</t>
  </si>
  <si>
    <t>www.undp.org</t>
  </si>
  <si>
    <t>US $ 80 million</t>
  </si>
  <si>
    <t>US $ 18 million</t>
  </si>
  <si>
    <t>The numbers above are based on queries and reflect a conservative estimate of UNDP's WASH-related and sanitation-related projects available on UNDP Transparency Portal (https://open.undp.org/). A review of a subset of UNDP's entire US $ 5.8 billion and US $ 6.6 billion project portfolios in 2020 and 2021 respectively, revealed that most of UNDP's WASH-related work may be implemented under UNDP's Crisis Bureau, forming part of work under the Disaster Risk Reduction, Recovery, and Peacebuilding projects. Another sizeable contribution to improving WASH in developing countries is undertaken through UNDP's Inclusive Growth projects that tackle the elimination of poverty at all levels.  
The types of projects  captured tend to support light construction and/or rehabilitation of water and sanitation (and irrigation) infrastructures. The objective is to provide basic services to ease social tensions, foster social cohesion and trust through inclusive approaches, and offer employment opportunities through cash-for-work programmes. By providing immediate, essential services, the projects allow communities to reap quick ‘peace dividends’ and enhance the legitimacy of the local government. 
WASH-related activities are also addressed through UNDP’s climate change adaptation prtfolio, as well as water governance and nature-based solution projects.</t>
  </si>
  <si>
    <t>For peacebuilding, poverty and DRR</t>
  </si>
  <si>
    <t>Governance</t>
  </si>
  <si>
    <t>Esp. for DRR and recovery</t>
  </si>
  <si>
    <t>Esp. for poverty alleviation and food security</t>
  </si>
  <si>
    <t>Esp. through NBS, RE, adaptation</t>
  </si>
  <si>
    <t>Esp. for DRR, emergency response</t>
  </si>
  <si>
    <t>Esp. for adapation</t>
  </si>
  <si>
    <t>UNDP's overall water focus is on IWRM</t>
  </si>
  <si>
    <t>The largest number of UNDP water projects relate to biodiversity and ecosystems</t>
  </si>
  <si>
    <t>Esp. women, youth, Indigenous Peoples</t>
  </si>
  <si>
    <t>Implemented through DRR &amp; recovery</t>
  </si>
  <si>
    <t>The largest WASH projects are in CCA</t>
  </si>
  <si>
    <t>Implemented through poverty projectes</t>
  </si>
  <si>
    <t>Crisis response, recovery</t>
  </si>
  <si>
    <t>UNDP would rarely engage in 'specific sanitation activities' but sanitation does come in as part of broader pursuits. Some examples include improved access to basic services such as WASH along with immediate employment opportunities through cash-for-work programmes, potentially including light construction of rehabilitation of damaged social infrastructures. The activities are carried out with a peace-building approach whereas a participatory design and the establishment of representative community committees (incl. for water management) contribute to the effort. 
• Conflicts or natural disasters force parts of the population to migrate within the country or across borders. Internally displaced people (IDP) in host communities can strain resources, including livelihoods, natural resources, and access to basic services (which may have already been inadequate). The competition for resources and the strain contribute to tensions between the host communities and the IDPs, who may be housed in camps and/or with host families. 
• Crisis Response/Early Recovery looks to improve security, social cohesion and conflict resolution, while also developing durable development solutions for increasing returnees, and host communities. In Africa, considerations for nomads and farmers also play an important role. The objective is to consolidate peace to stabilize the area through economic revival and cooperation. 
• Poverty and Inclusive Growth projects follow a similar logic. In Colombia, community re-integration of former soldiers and rural redevelopment projects focus on building social cohesion, reconciliation, improving access to basic services (social and productive) and economic development, livelihood programmes. 
• The Water Sector Reform Programme by the Government of the Republic of Tajikistan, signed in 2015, is a major milestone for the country to achieve the objectives set for 2015-2030. This document provides great opportunities to improve water resources management and its use in a sustainable manner, whereby addressing current needs should not and must not compromise the needs of the future generationsUNDP support in this sector is primarily focused on policy making and governance on the national level to establish unified policy, strengthen coordination at all levels, develop effective regulatory framework and engage private sector. The overall result expected is improved access to water and sanitation for rural population. As one of many external support agencies, UNDP provides support to improve water governance elements.</t>
  </si>
  <si>
    <t>US $ budget for WASH (not mutually exclusive)</t>
  </si>
  <si>
    <t>US $ 55 million</t>
  </si>
  <si>
    <t>US $ 44 million</t>
  </si>
  <si>
    <t>US $ 21 million</t>
  </si>
  <si>
    <t>US $ 41 million</t>
  </si>
  <si>
    <t>US $ 38 million</t>
  </si>
  <si>
    <t>US $ 15 million</t>
  </si>
  <si>
    <t xml:space="preserve"> US $ 16 million, (US $ 6 million WASH-related)</t>
  </si>
  <si>
    <t>US $ 60 million, (US $ 43 million WASH-related)</t>
  </si>
  <si>
    <t>US $ 27 million, (US $ 25 million WASH-related)</t>
  </si>
  <si>
    <t xml:space="preserve">Only those projects that were fully dedicated to such efforts were counted. However, a larger number of projects include water management and sanitation-related efforts as part of multi-focal poverty reduction, DRR, crisis response and recovery projects. </t>
  </si>
  <si>
    <t>USD (US $)</t>
  </si>
  <si>
    <t>millions (m)</t>
  </si>
  <si>
    <t>Top 5 countries for WASH</t>
  </si>
  <si>
    <t>US $ 6.7 m</t>
  </si>
  <si>
    <t>Saudi Arabia</t>
  </si>
  <si>
    <t>US $ 6.2 m</t>
  </si>
  <si>
    <t>US $ 5.9 m</t>
  </si>
  <si>
    <t>Comoros</t>
  </si>
  <si>
    <t>US $ 7.8 m</t>
  </si>
  <si>
    <t>Maldives</t>
  </si>
  <si>
    <t>US $ 5.2 m</t>
  </si>
  <si>
    <t>Regional Distribution</t>
  </si>
  <si>
    <t>Arab States</t>
  </si>
  <si>
    <t>US $ 21.5 m</t>
  </si>
  <si>
    <t>Africa</t>
  </si>
  <si>
    <t>US $ 10.2 m</t>
  </si>
  <si>
    <t>Asia Pacific</t>
  </si>
  <si>
    <t>US $ 7.2 m</t>
  </si>
  <si>
    <t>Eastern and Central Europe</t>
  </si>
  <si>
    <t>US $ 1.5 m</t>
  </si>
  <si>
    <t>US $ 1.3 m</t>
  </si>
  <si>
    <t>Latin America &amp; Caribbean</t>
  </si>
  <si>
    <t>US $ 0.2 m</t>
  </si>
  <si>
    <t>US $ 41.9 m</t>
  </si>
  <si>
    <t>the transition to more virtual/on-line methods of working have become more entrhenched /permanent with the COVID-19 pandemic</t>
  </si>
  <si>
    <t xml:space="preserve">Some countries chose to include WASH-related COVID response or recovery:
- Syria, and Dominica invested in the rehabilitation of sewage networks, creating labour intensive employment as part of COVID recovery.
- Cape Verde is strengthening the water supply infrastructure for 9 municipalities, and water-efficient irrigation for small farmers.
- Botswana is raising hygiene receiving support for the production of hand sanitizers; Laos constructed temporary WASH facilities for COVID patients; Malawi built 1,500 no-touch hand-washing stations;  Cambodia improved management of hospital wastewater, and Suriname stepped up the provision of WASH services for Indigenous and Tribal People. 
</t>
  </si>
  <si>
    <t>Little change in programming, but a some Covid-responses, opinion pieces, news releases,  and tools reflected the importance of hygiene for reducing the spread of disease:
- https://www.undp.org/namibia/news/hand-washing-made-easy-muyengas
- https://www.undp.org/ghana/blog/understanding-value-water-decade-action-sustainable-development
- https://www.undp.org/blog/lack-soap-and-clean-water-disease-flourishes
- https://www.undp.org/blog/when-washing-your-hands-right-still-pending
- https://www.undp.org/tajikistan/stories/covid-19-highlights-need-access-clean-water
- https://www.undp.org/tajikistan/press-releases/improved-wash-key-factor-respond-covid-19-rural-areas-tajikistan
- https://www.undp.org/laopdr/publications/water-sanitation-and-hygiene-health-facility-improvement-tool-lao
- https://www.undp.org/yemen/projects/emergency-water-sanitation-and-hygiene-support-crisis</t>
  </si>
  <si>
    <t>UNDP launched a new gender strategy in 2021, mandating that all programming include gender mainstreaming. All IWRM projects should already have included gender considerations as part of the approach. Gender has also been an important criteria for adaptation, poverty and biodiversity projects, and increasingly in DRR and crisis response and recovery projects. For example, Nigeria is improving access to WASH services for women for security reasons in its Northern region, which had recently been cleared from Boko Haram. On the other hand, a capacity building project by the Federated States of Micronesia will promote leadership of women on WASH, as well as access to WASH infrastructures and livelihoods.</t>
  </si>
  <si>
    <t>Ensuring safe and sustainable drinking water supply for communities is a key concern for UNDP's support to climate change adaptation. Countries integrate climate-resilient access to drinking water in the formulation of their National Adaptation Plans (NAPs) or other climate resilience plans. Proposed measures can focus on sustainable access to groundwater, desalination, rainwater harvesting, wastewater recycling and ecosystem-based adaptation of surface waters. 
For climate change mitigation, countries may include improvements in water efficiency, renewables for water heating and supply, and wastewater treatment and recycling, including faecal sludge treatment to produce biogas. UNDP is currently engaging in a multi-partner knowledge piece on water's role in climate change mitigation.</t>
  </si>
  <si>
    <t>UNDP has one Strategic Plan. For the most recent, see https://www.undp.org/publications/undp-strategic-plan-2022-2025</t>
  </si>
  <si>
    <t>2022-2025</t>
  </si>
  <si>
    <t>sanitation and/or hand hygiene would be included as part of broader pursuits to reduce multi-dimensional poverty</t>
  </si>
  <si>
    <t xml:space="preserve">The sectoral pursuits can be one of the obstacles for sanitation receiving less attention than it deserves.
If external support agencies would pursue more area-based cross-sectoral support to sub-national and local authorities, all basic services - including waste management, sanitation and water supply - could become better prioritised in a collaborative quest for improved housing and healthy living and work environments. </t>
  </si>
  <si>
    <t>million (m)</t>
  </si>
  <si>
    <t>US $ 20 m</t>
  </si>
  <si>
    <t>US $ 3.4 m</t>
  </si>
  <si>
    <t>does not include wastewater</t>
  </si>
  <si>
    <t>US $ 9.4 m</t>
  </si>
  <si>
    <t>1) Emergency WASH Support to five healthcare centers in crisis-affected communities in Yemen included water supply and handwashing services, the rehabilitation of sanitation systems and training, and systems development for medical waste management. (see https://www.undp.org/yemen/projects/emergency-water-sanitation-and-hygiene-support-crisis)
2) Earlier, UNDP supported selected countries with broad-based WASH improvements thru governance reform emphasising participation, accountability and transparency (see https://www.undp.org/publications/decade-support-water-governance-reform-final-report-goal-wash-programme)</t>
  </si>
  <si>
    <t>1) An emergency project assisting the Government of Namibia in the fight against COVID-19 will install a total of 40 000 tippy taps across four regions in Namibia. The project also translated the COVID-19 information material into local languages (see: https://www.undp.org/namibia/news/hand-washing-made-easy-muyengas) 
2) Earlier, UNDP supported selected countries with broad-based WASH improvements thru governance reform emphasising participation, accountability and transparency (see https://www.undp.org/publications/decade-support-water-governance-reform-final-report-goal-wash-programme)</t>
  </si>
  <si>
    <t>As part of UNDP's broader focus on Water Security for countries and communities - addressing scarcity, pollution and exclusion through governance reforms - sanitation would form part of broader pursuits on:
- access to basic services for multidimensional poverty reduction
- water quality and wastewater management, circulat economy approaches</t>
  </si>
  <si>
    <t>As part of UNDP's broader focus on Water Security for countries and communities - addressing scarcity, pollution and exclusion through governance reforms - hand hygiene would form part of broader pursuits on:
- access to basic services for multidimensional poverty reduction
- human health, One Health, support to health centres, jobs, livelihoods and well-being</t>
  </si>
  <si>
    <t xml:space="preserve">As part of UNDP's broader focus on Water Security for countries and communities - addressing scarcity, pollution and exclusion through governance reforms - overall WASH would form part of broader pursuits on:
- access to basic services for multidimensional poverty reduction
- support to national water roadmaps, planning and governance reforms
- gender mainstreaming (including practical and strategic gender needs)
- human rights, human rights to water and sanitation, human rights to the environment
</t>
  </si>
  <si>
    <t>USA001</t>
  </si>
  <si>
    <t>United States Agency for International Development (USAID)</t>
  </si>
  <si>
    <t>United States Agency for International Development</t>
  </si>
  <si>
    <t>https://www.usaid.gov/</t>
  </si>
  <si>
    <t>USD 450,000,000</t>
  </si>
  <si>
    <t xml:space="preserve">The budget figure is estimated based on the Fiscal Year 2021 U.S. congressional appropriation for water and sanitation under the Paul Simon Water for the World Act of 2014. </t>
  </si>
  <si>
    <t xml:space="preserve">USAID supports area-wide approaches to sanitation, which includes a city-wide approach for urban areas.  USAID prioritizes implementation of context-specific activities in each location.  For example, in Indonesia, USAID is supporting up to 30 cities to improve their sanitation.  In some cities, this support is focused on developing new regulations, increasing access to financing, and establishing a dedicated municipal sanitation authorities while in other cities the support includes a focus on introducing technological or service model innovations, community organization, and supporting local cooperatives to offer sanitation products. In Uganda, USAID is supporting the development and roll out of a national market based sanitation strategy and providing support to the sanitation businesses.  In Ghana, USAID supports an area-wide approach that sequences market based sanitation, community led total sanitation while improving district and community governance, and increasing access to household financing. </t>
  </si>
  <si>
    <t xml:space="preserve">In Bangladesh, USAID is supporting the installation of hygienic latrines and promotion of hygiene messages that generate demand for latrines in the program area. </t>
  </si>
  <si>
    <t>In Burkina Faso, USAID supported assessment of the capacities of sanitation committees and established a refresher training covering relevant sanitation training topics to help communities obtain open defecation-free certification status.</t>
  </si>
  <si>
    <t>Burma</t>
  </si>
  <si>
    <t>In Cambodia, USAID is supporting a rural sanitation-focused development impact bond.</t>
  </si>
  <si>
    <t>Democratic Republic of the Congo</t>
  </si>
  <si>
    <t>Dominican Republic</t>
  </si>
  <si>
    <t xml:space="preserve">In the Dominican Republic, USAID is supporting construction of small-scale sanitation infrastructure in rural communities in the border region between Dominican Republic and Haiti. These safely managed sanitation services are crucial to prevent waterborne diseases and contribute to improved livelihoods. This is particularly important for communities near the border where cholera outbreaks and other gastrointestinal diseases are common. </t>
  </si>
  <si>
    <t xml:space="preserve">In Ethiopia USAID supports area-wide sanitation efforts that include market based sanitation, behavior change, governance, and financing. </t>
  </si>
  <si>
    <t xml:space="preserve">In Ghana USAID supports area-wide sanitation efforts that include market based sanitation, behavior change, governance, and financing. </t>
  </si>
  <si>
    <t>In Guatemala, USAID is supporting the construction of latrines.</t>
  </si>
  <si>
    <t xml:space="preserve">In Haiti USAID supports city-wide sanitation efforts that include infrastructure, behavior change, governance, and financing. </t>
  </si>
  <si>
    <t>In India, USAID is supporting the Government of India's urban development mission, which is aiming to provide piped water supply to citizens in its 500 largest cities. This support includes providing technical assistance to cities implementing water supply and sanitation schemes, providing technical assistance to the Ministry of Housing and urban affairs and city administrations to prepare city level sanitation plans and help them mobilize resources, creating community groups to operate and maintain community toilets, and improving sanitation in city schools.</t>
  </si>
  <si>
    <t>In Indonesia, USAID is supporting a city-wide approach to improve access to safely managed sanitation services using a marketing-based approach, capacity building, regulatory reform, and leveraging financing, for example through the Government of Indonesia's Sanitation Grant Program. Additionally, USAID is supporting municipalities to provide safely managed sanitation services through regular desludging for individual and communal systems, which include public latrines and wastewater treatment facilities. This work includes advocacy activities to Local Government partners in launching the regular desludging program. Finally, USAID supported the development of a WASH behavior change strategy and facilitated inter-sectoral collaboration.</t>
  </si>
  <si>
    <t>In Jordan, USAID has supported construction of the new North Aqaba wastewater treatment plant and is supporting construction of the Tafileh wastewater treatment plant. The construction of these wastewater facilities helps improve access to safely managed sanitation, protects the underground water resources from contamination, and ensures that treated wastewater meets Jordanian domestic wastewater discharge standards.</t>
  </si>
  <si>
    <t xml:space="preserve">In Kenya USAID supports area-wide sanitation efforts that include market based sanitation, behavior change, governance, and financing.  </t>
  </si>
  <si>
    <t>Laos</t>
  </si>
  <si>
    <t>In Lebanon, USAID has supported construction and rehabilitation of wastewater treatment facilities.</t>
  </si>
  <si>
    <t xml:space="preserve">In Malawi USAID supports area-wide sanitation efforts that include market based sanitation, behavior change, governance, and financing. </t>
  </si>
  <si>
    <t>In Mali, USAID is supporting construction of fecal sludge treatment facilities and management of said facilities.</t>
  </si>
  <si>
    <t>In Madagascar, USAID is supporting establishment and verification of Open Defecation Free (ODF) communities and communes, expanding market-based sanitation including support to local masons, mobilizing village savings and loans associations to enable purchase of improved toilets, providing sanitation facilities in schools and healthcare facilities, and hosting local sanitation and hygiene contests.</t>
  </si>
  <si>
    <t>Other countries</t>
  </si>
  <si>
    <t>Please refer to the word document for further country information</t>
  </si>
  <si>
    <t xml:space="preserve">U.S. Congress appropriated more than $5 million dollars of supplemental funding that supported WASH programming in response to the COVID-19 Pandemic. </t>
  </si>
  <si>
    <t>Flexibilities were provided to ensure partner safety and ability to provide impact.</t>
  </si>
  <si>
    <t>Several projects implemented pivots to align with urgent needs as a result of the COVID-19 pandemic, such as providing access to handwashing and supporting financial resilience. The shift was determined country by country.</t>
  </si>
  <si>
    <t>In response to COVID-19, USAID supported nearly 50 utilities to carry out the World Bank’s COVID-19 financial assessment tool or other similar tool to better understand the impacts of COVID on utility operations, particularly their financial sustainability.  These assessments informed USAID’s support to utility business continuity and recovery planning that helped to improve resilience to shocks, such as financial impacts of the COVID-19 pandemic.</t>
  </si>
  <si>
    <t xml:space="preserve">COVID-19 brought significant focus to hygiene behaviors in general, and handwashing with soap in particular. In the past, handwashing behavior was promoted mainly within WASH and maternal, child health and nutrition programs. During the pandemic, handwashing with soap was promoted within a variety of programs and in many new locations including work places, public transport, markets and grocery stores. </t>
  </si>
  <si>
    <t>USAID requires all of its programs to analyze the gender-related implications of water, sanitation and hygiene in the local context, and to incorporate responses in final project design, and all projects are required to disaggregate results data by sex. In line with Administration priorities on equity and inclusion, new projects are encouraged to assess opportunities to diversify partners, including by identifying organizations with expertise in gender, and to utilize broader inclusive development approaches. Activities are also encouraged to (1) address legal, policy and social barriers to gender equality in WASH access, employment in the sector, leadership and decision-making; (2) narrow the financial inclusion gap in support of female WASH entrepreneurs; (3) advance menstrual health and hygiene; (4) reach area-wide coverage of sanitation; and (5) respond to gender-based violence in the WASH context</t>
  </si>
  <si>
    <t xml:space="preserve">All of USAID’s WASH programming must consider how to tangibly support climate change adaptation or mitigation, in line with the Administration’s priority to address the climate crisis across USAID’s portfolio. Existing projects are encouraged to review their project-level Climate Risk Management assessment to push programming beyond immediate risk mitigation. New activities are encouraged to consider ways to: 1) strengthen the climate resilience of water and sanitation services, which are essential for adaptive capacity overall; and/or 2) improve water resources management for sustainable drinking water supplies, where water source availability and quality are prioritized risks or threats. This is one of the most cost effective and important ways to adapt to climate change. New activities are also encouraged to consider ways to minimize greenhouse gas emissions, as appropriate (e.g., through use of renewable/solar energy for pumping).               </t>
  </si>
  <si>
    <t>U.S. Government Global Water Strategy, https://www.usaid.gov/what-we-do/water-and-sanitation/us-global-water-strategy</t>
  </si>
  <si>
    <t>2017-2022, revision forthcoming this year for 2022-2027</t>
  </si>
  <si>
    <t xml:space="preserve">Over $1.7 billion dollars has been appropriated in support of the Global Water Strategy since 2018. </t>
  </si>
  <si>
    <t>USAID supports the poor and underserved to end open defecation, gain first-time or improved access to basic sanitation services, move progressively toward safely managed services, and create hygiene behavior change that lasts. Sanitation and hygiene are critical for health, economic growth, personal security, and dignity, especially for women and girls. Separating individuals and communities from human waste, properly treating fecal waste, and promoting key behaviors that lessen the risk of illness are critical sanitation and hygiene interventions that reduce diarrheal disease, child mortality, malnutrition, neglected tropical diseases, and other waterborne illnesses, such as cholera.</t>
  </si>
  <si>
    <t xml:space="preserve"> All of USAID’s work aligns with the SDGs.</t>
  </si>
  <si>
    <t>Democratic Republic of Congo, Kenya, Philippines, Ethiopia, Liberia, Rwanda, Ghana, Madagascar, Senegal, Guatemala, Mali, South Sudan, Haiti, Mozambique, Tanzania, India, Nepal, Uganda, Indonesia, Nigeria, and Zambia</t>
  </si>
  <si>
    <t xml:space="preserve">The lack of partner government prioritization of sanitation and the limited resources available are the biggest barriers to sanitation improvement.  While USAID has effectively prioritized sanitation within its investment portfolio, these resources are still relatively modest compared to the size of the challenge. This is why USAID’s strategic approach focuses on supporting well functioning systems in concert with other actors, focused on government and service provider entities. However, progress requires that other actors - especially national and local governments - increase their prioritization of and investment in sanitation. </t>
  </si>
  <si>
    <t>By 2022, USAID seeks to  provide eight million people with sustainable access to at least basic sanitation services.</t>
  </si>
  <si>
    <t>USAID data are not sufficiently disaggregated to identify support to sanitation so this section has been omitted.</t>
  </si>
  <si>
    <t xml:space="preserve">USAID activities in Senegal, India, Indonesia, Madagascar, and Nepal each mobilized additional financing for sanitation.  In Indonesia, USAID works with local governments and service providers to facilitate access to national and local financing options like the sanitation hibah (subsidy fund for the poor), infrastructure accounts from the Ministry of Public Works for construction of septic tanks and wastewater facilities, local authority budget allocations, corporate social responsibility partnership funds, among others.  In India, the USAID and Gap Inc. Women + Water Alliance has been working with local financial institutions, local governments, and self-help groups to mobilize household financing to mobilize around $9 million  for improved latrines with septic tanks as well as household toilet connections from 2017-2022. In Senegal, USAID has been providing tailored technical assistance to sanitation service providers, including developing and/or refining business plans, business models, and teasers and pitches to access private financing.  In addition, USAID, in partnership with Delegation Generale a l’Entreprenariat Rapide des Femmes
et des Jeunes (DER), ONAS, the Association of Sanitation Actors (Association des Acteurs de l’Assainissement au Sénégal, Senegal [AAAS]), BNDE, and Bill and Melinda Gates, supported the design and implementation of a blended financing mechanism that would enable sanitation service providers to acquire new trucks through a lease-to-own program. </t>
  </si>
  <si>
    <t xml:space="preserve">Since 2018, USAID mobilized more than $32 million of new funding to the sanitation sector. </t>
  </si>
  <si>
    <t>During the current strategy period from 2018-2021, USAID has supported more than 21,000,000 people to access sustainable sanitation services.</t>
  </si>
  <si>
    <t xml:space="preserve">In Uganda and Ethiopia, USAID has supported an approach focused on strengthening local sanitation markets and businesses.  This has led to over 100,000 people installing durable toilets in each country.
In Ghana, USAID sanitation support has led to over 250 communities achieving ODF status.  
</t>
  </si>
  <si>
    <t>In Burkina Faso, a USAID-supported program works with local governments on COVID-19 plans that address the availability of water, sanitation and hygiene services. Through radio announcements and other communications, the program also promotes washing hands with soap.
In Indonesia, USAID has teamed up with partners in 120 communities to install 5,000 hand-washing stations, 900 soap dispensers and 700 water taps. Since March 2020, USAID has collaborated with community health clinics, known as puskesmas, to teach people the importance of washing hands with soap and water through radio jingles and social media posts.
In Nigeria, USAID shares information about slowing COVI</t>
  </si>
  <si>
    <t>USAID is collaborating with the US Department of State to update the U.S. Global Water Strategy, as required by the Water for the World Act of 2014. This strategy, expected in October 2022, will describe any changes planned for WASH approaches moving forward.</t>
  </si>
  <si>
    <t>WATORG</t>
  </si>
  <si>
    <t>Water.org</t>
  </si>
  <si>
    <t>www.water.org</t>
  </si>
  <si>
    <t>The breakdown of spending by sanitation is not available. 
These figures come from our fiscal year which runs from October 1, 2020 to September 30, 2021.
b. above includes grants as well as contractor payments.</t>
  </si>
  <si>
    <t>Emerging focus</t>
  </si>
  <si>
    <t>Includes financing systems to catalyze capital</t>
  </si>
  <si>
    <t xml:space="preserve">- Supporting education and training/capacity development for sanitation: we support our partners in developing and implementing sanitation education programs through a range of formats (IEC, community meetings/events, street plays, etc.).
- Strengthening sanitation finance: We train and facilitate financial institutions to develop loan products and portfolios of microloans for sanitation access. Approximately 60% of loans are for sanitation.
- Affordability mechanisms for sanitation: Small affordable loans allow low income households to gain sanitation access. As the loan is repaid, that capital is available to be issued as loans to other households. 55% of sanitation borrowers live on less than $3.10/day and 88% live on less than $6/day across our countries of operation.
- Building markets/demand for sanitation products and services: we provide specialized technical advice to financial institutions. </t>
  </si>
  <si>
    <t>Dollars</t>
  </si>
  <si>
    <t>We are unable to report assistance via the breakdown above. In 2021, our program services expenditures were $14,205,842.</t>
  </si>
  <si>
    <t>This includes disbursements to partners but not TA</t>
  </si>
  <si>
    <t>Brazil</t>
  </si>
  <si>
    <t>Peru</t>
  </si>
  <si>
    <t>Philippines</t>
  </si>
  <si>
    <t>Tanzania</t>
  </si>
  <si>
    <t>These figures come from our program monitoring system.</t>
  </si>
  <si>
    <t>Travel and in country operations were reduced due to COVID and lockdowns</t>
  </si>
  <si>
    <t>Delays in programmatic and validation efforts due to COVID</t>
  </si>
  <si>
    <t>Lock-downs have delayed program activities including disbursements</t>
  </si>
  <si>
    <t>We produced specific guidelines for WaterCredit programs around household financing for hand washing improvements. However, to date there have been a very small percent of loans specifically for hand washing because they tend to be incorporated into a loan for either water or sanitation.</t>
  </si>
  <si>
    <t>Advancing women’s empowerment and equity is a guiding ambition for Water.org. Women are the primary users of the microfinance solutions that we support – the vast majority of loan customers through WaterCredit programs are women (89%). What’s more, our data provide additional insights into what women and girls gain from household investments in water and sanitation. Through our monitoring, evaluation, and research efforts, we have found that our work has differential, positive impacts on women and girls, especially in terms of time gains, income and educational opportunities, health, dignity, and safety. WaterCredit can be a tool women use to push for equity through all of these pathways and we are helping them to do so through our programs in the countries where we work.</t>
  </si>
  <si>
    <t xml:space="preserve">Water.org has conducted research around the nexus of climate, water &amp; sanitation (https://pacinst.org/publication/financing-water-in-a-changing-climate/) with Pacific Institute and others. We have organizational goals around climate, have formed a climate committee, and are beginning to design programs that are specifically focused on climate change mitigation and resiliency, and advocate for water and sanitation climate financing. We are in the process of adding more specialized partnerships specifically to address climate change adaptation and resilience. Through our research, data from Bangladesh, Cambodia, India, Indonesia and the Philippines highlight how these water supply improvements made by WaterCredit clients are generally more resilient to climate change impacts than loan recipients’ previous primary water sources (meta-study). 
</t>
  </si>
  <si>
    <t>We are continuing our work with financial institutions to reach households without access to sanitation. 56% of loans are for sanitation improvements.
We are expanding our work with sanitation service providers.</t>
  </si>
  <si>
    <t>Although loans for hand washing facilities make up a small percent of our water and sanitation loan portfolios, the facilities are commonly included in both water and sanitation improvements.</t>
  </si>
  <si>
    <t>Water.org envisions a world where everyone has access to safely managed sanitation and this includes having facilities to wash hands.</t>
  </si>
  <si>
    <t>Bangladesh, Brazil, Cambodia, India, Indonesia, Kenya, Mexico, Peru, Philippines, Tanzania, Uganda</t>
  </si>
  <si>
    <t>In general, governments do not invest sufficiently in sanitation and wastewater treatment.
We experience a wide variety of government knowledge gaps and understanding about blended finance and the role commercial finance can play to significantly advance sanitation outcomes and impacts under SDG6.2. As governments come to understand the utility of commercial credit, which enables governments to stretch their budgets and, importantly, direct funds to those in the population who are the most in need of subsidy. 
Government policy frequently does not prioritize, address, or incentivize commercial investment in water and sanitation. These policy tools are imperative to strengthen the enabling environment for water and sanitation finance.</t>
  </si>
  <si>
    <t>Bangladesh, Brazil, Cambodia, India, Indonesia, Kenya, Mexico, Peru, Philippines, Tanzania, Uganda
Water.org provides small grants and technical assistance to financial institutions that then draw from private or public capital to issue loans for water and sanitation. Every $1 in Water.org spending has catalyzed $15 in water or sanitation lending.</t>
  </si>
  <si>
    <t>In 2021, Water.org mobilized more than $314 million (USD) for 1 million loans reaching more than 4.8 million people with improved access to sanitation. Lists of amounts per country can be provided upon request.</t>
  </si>
  <si>
    <t>Between 2015 and 2021, Water.org has reached 23.9 million people with sanitation access through 5.3 million loans and $1.8 billion (USD) in capital.</t>
  </si>
  <si>
    <t xml:space="preserve">We are increasing our efforts to connect financial institutions and service providers to mobilize capital (impact investors, development banks, etc.) to remove barriers for water and sanitation lending.
Water.org has elevated water &amp; sanitation service providers as a focal area of finance priority across all regions of our operations. Efforts include assessments and service provider landscapes to identify types and amounts of capital most needed to ramp up scaled operations. </t>
  </si>
  <si>
    <t>WATAID</t>
  </si>
  <si>
    <t>WaterAid</t>
  </si>
  <si>
    <t>https://www.wateraid.org/uk/</t>
  </si>
  <si>
    <t>£63.4m*</t>
  </si>
  <si>
    <t>***</t>
  </si>
  <si>
    <t>WaterAid has made grants to 127 partners with a total value of £13.2m for the year ended 31 March 2021</t>
  </si>
  <si>
    <t>1,402**</t>
  </si>
  <si>
    <t xml:space="preserve">* Programme budget includes the WASH and/or sanitation-specific operating budgets for labor, health and welfare benefits, payroll taxes, retirement system contributions, insurance premiums, supplies, rent, utilities, etc. as well as budgeted financial or technical assistance provided.   
**Financial aid provided includes all external disbursements (grants, concessionary loans, non-concessionary loans, equity investments) for WASH-related (or sanitation specific) projects or programmes to country governments, regional organizations, multi-lateral institutions, UN agencies, research organizations, non-governmental organizations, private companies, financial institutions, or other organizations with a primary intent to improve WASH-related (or sanitation-specific) services and/or access to these services.   
*** We do not keep financial data broken down by sanitation 
Sources   
3a Actual FY20-21 net spend by Member (incl communications adjustment).  File saved in FY20-21 &gt; Member Reporting &gt; Consolidation folder.  See "Net exp by mbr and cat" tab  
3c Projected headcount per country 2022_COMPLETE file - completed in February 2022.  File saved in WA international's FY20-21 file.  
Assumptions   
Monetary figures based on the year ended 31 March 2021.  Final figures not available for the year ended 31 March 2022.   
3a - this figure should include total net global programme spend in FY20-21.  Includes policy &amp; advocacy spend.   
3b - this figure is £nil as the Federation does not make disbursements to external parties in the way described in the detail provided.  This includes transfers to implementing partners as we don't make grants, loans or investments to our implementing partners.   
3c - this figure includes all global figures from all Members &amp; CPs.   
</t>
  </si>
  <si>
    <t xml:space="preserve">Hygiene Behaviour Change </t>
  </si>
  <si>
    <t xml:space="preserve">Increased focus on sanitation 
Emphasis on gender-transformative sanitation 
Greater integration with climate change work 
Increase work on sanitation financing </t>
  </si>
  <si>
    <t xml:space="preserve">We no longer split our finances down by these categories, the expenditure for 21/22 above is split between the different types of activities  that we list in our financial statements </t>
  </si>
  <si>
    <t xml:space="preserve">£ </t>
  </si>
  <si>
    <t>FY 2020/21 (ie April 2020-March 2021)</t>
  </si>
  <si>
    <t>West Africa</t>
  </si>
  <si>
    <t>15,768*</t>
  </si>
  <si>
    <t>*These figures represent total expenditure by location for WaterAid UK Country Programmes only. South East Asia and Pacific and America Country Programmes - data not available.</t>
  </si>
  <si>
    <t>East Africa</t>
  </si>
  <si>
    <t>Southern Africa</t>
  </si>
  <si>
    <t>Programme work that required physical contact and group events, such as capacity building,  were delayed due to Covid-19 restrictions which reduced expenditure in comparison to 2020. However, our hygiene programmes received greater focus , spending and we were successful in a number of grants, increasing expenditure in this area.</t>
  </si>
  <si>
    <t>We proactively scaled-up our hygiene behaviour change work through government-led mechanisms in 26 countries. We have contributed to sectoral coordination mechanism through water, sanitation and hygiene (WASH) and health clusters, and through various international platforms including the Hand Hygiene for All (HH4A) initiatives, we also supported development of costed national hand hygiene roadmaps on several countries. Our branded and trusted hygiene campaigns reached 181 million people, distributed 1.8 million hygiene products, including soaps and sanitisers, and delivered 2,700 large-scale innovative handwashing facilities in key public places.</t>
  </si>
  <si>
    <t>We have been leveraging our ongoing hygiene behaviour change programmes across Asia, Africa and Latin America to respond to COVID-19, primarily focusing on hygiene behaviour change – including handwashing with soap. We rapidly applied a behaviour centred design (BCD) approach and targeted behaviours that are sensitive to prevent the spread of disease, including hand hygiene.
We re-activated our creative process to generate emotional assets and exciting promotional packages to reduce campaign fatigue – using them to repeatedly expose targeted populations multiple times.
Due to the dynamic nature of the coronavirus transmission, we took a phased approach to respond to the diverse needs of the countries we targeted initially. The first phase of our response focused on promoting key hygiene behaviours – such as handwashing with soap, covering the mouth and nose when coughing or sneezing, wearing a mask in public places, cleaning and disinfecting frequently touched surfaces and maintaining physical distance –
to help reduce the risk of transmission in all 26 countries where we work.
We used ‘do no harm’ principles by ensuring our actions did not compromise safety or negatively impact on some groups of the population. First, we focused on using social, digital, mass media and non-contact methods to promote hygiene behaviours, in addition to installing handwashing facilities in public locations. Later, in our second phase, we also supported our community-based hygiene behaviour change campaigns for sustained hygiene outcomes and making these COVID-19 sensitive.</t>
  </si>
  <si>
    <t xml:space="preserve">We have recently launched our new Global Strategy (2022-2032)- a notable shift in this next strategic period is around our work on gender. Across all our work and aims, we will advance gender equality in WASH for the long term through changes in norms and systems.  We will actively take a do no harm approach through our implementation of gender-responsive WASH.  We will learn from and build on our existing work to shift power imbalances, tackle the root causes of gender inequalities, and target all levels (household, community and institutional) in WASH.  In our work, we will promote and amplify the leadership and decision making of women and girls (in all their diversity) at all levels. 
Gender is already a key part of our work in a variety of fields, but its application is uneven – embedding gender as core to our approach means that all parts of WaterAid will need to address it, building the skills and partnerships needed to support and deliver gender responsive WASH outcomes.  
</t>
  </si>
  <si>
    <t xml:space="preserve">One of the four aims in our new Global Strategy is to stengthen the resilience of WASH to climate change. We have already been working for some time to influence governments to take actions needed to improve water security and, to support this, we have developed more comprehensive approaches to improve water security - successfully blending delivery of water supply, water resource management and disaster risk reduction. We will strengthen the resilience of WASH services for communities to cope with existing and future climate threats.
In our new Global Strategy we aim to enhance and build on this work, we will:
- Work to make WASH services resilient, supporting communities, WASH institutions and providers to assess climate vulnerabilities and threats, and develop appropriate design and delivery of services. 
- Influence investment in climate-resilient WASH finance.
- Engage with high water user sectors to improve water security and climate resilience, safeguarding water resources and explicitly challenging those who fall short.
  </t>
  </si>
  <si>
    <t>Our Global Strategy https://www.wateraid.org/global-strategy-2022-2032</t>
  </si>
  <si>
    <t xml:space="preserve">Launched February 2022   </t>
  </si>
  <si>
    <t>2022-2032</t>
  </si>
  <si>
    <t>Our global ambition for the WASH sector is to see $15 billion more a year mobilised for WASH in low- and middle-income countries. Organisationally, we aim to  increase our compound annual growth rate by 7% annually to achieve our ambitious Global Strategy.</t>
  </si>
  <si>
    <t>Area-wide approaches adopted by governments and development partners, in line with city-wide inclusive sanitation and with the call to action on rural sanitation (influencing goal) 
Increased and improved financing for sanitation by countries and donors: pro-poor, system/service-focused, long-term (influencing goal) 
Greater focus as a sector on equity, inclusion and gender aspects of sanitation services (influencing goal)</t>
  </si>
  <si>
    <t xml:space="preserve">Good hygiene practices are integral to the transformational change needed to achieve WaterAid’s vision.  Hygiene is central to our work, maximising the benefits of access to clean water and sanitation and improving health, nutrition, education and livelihoods. We design innovative, creative, and evidence-based interventions based on people’s emotions, motivations and context. We focus on changing key hygiene behaviours to maximise our impact and influence policy. We build the capacity of our stakeholders, partners and staff to design, implement and evaluate robust hygiene programming. Our strategic partnerships with governments, public institutions, academia, the private sector and civil society to support sustainable hygiene improvements at scale. </t>
  </si>
  <si>
    <t>Our mission is fully aligned with SDG 6, and our sanitation goals are similarly aligned with 6.2, in that they aim for universal access, have a strong ‘service angle’ and pay special attention to the needs of women and girls and vulnerable groups.</t>
  </si>
  <si>
    <t xml:space="preserve">Our work on hygiene aligns to the SDG target 6.2.  Improving people’s hygiene practices is a key aim of our work, good hygiene is a part of everyday life for over 20 million people as a result of our past work, and we reached 180 million people with hygiene promotion in our COVID-19 response. We have an aim in our new strategy focussed on universal, sustainable and safe WASH services and we will address the lag in sanitation and hygiene SDG targets by increasing further the focus on sanitation and hygiene progress to bring them in line with water access.  A second strategic aim prioritising WASH and health, focuses on working with governments and partners to integrate inclusive and effective hygiene behaviour change interventions into core public health programming at scale to achieve sustained changes across critical hygiene behaviours. 
We consider that universal, safe and sustainable WASH underpins many of the SDGs. In our new Global Strategy we have an aim prioritising WASH and health, as without the health sector, universal, sustainable and safe access to WASH is not possible. Without WASH, universal health
coverage (SDG 3) cannot be achieved.
We also have a new aim on Strengthening the resilience of WASH to climate change (SDG 13) - as universal, sustainable and safe WASH can only be achieved if it is delivered in a way that manages existing and future climate threats,
and enables services to be restored quickly after
shock events to help communities bounce back.
</t>
  </si>
  <si>
    <t xml:space="preserve">We don't have priority countries but have undertaken some focused in country work in India, Bangladesh, Nepal, Nigeria, Burkina Faso, Ethiopia, Mozambique, Niger and Cambodia </t>
  </si>
  <si>
    <t>We don't have priority countries but base our programme work on a range of criteria - such as WASH data and behaviour change need, disease outbreaks, LMIC etc</t>
  </si>
  <si>
    <t xml:space="preserve">Lack of political prioritization of sanitation by governments (and funding as a result) 
Insufficient collaboration among relevant government agencies (ministries/departments), among development partners and between development partners and government agencies. 
Stagnant financing landscape, with limited appetite among donors to fund sanitation (especially rural), and in particular sanitation programmes that take a systems / area-wide approach. </t>
  </si>
  <si>
    <t>As part of our Global Strategy, over the next ten years, our global ambition through our work is to see: 400 million more people with sustainable and safe WASH. We will work to reach everyone, everywhere with clean water, decent toilets and good hygiene. At the same time, progress towards the achievement of SDG 6 remains significantly off track, especially for sanitation and hygiene. We will increase the focus on sanitation and hygiene progress to bring them in line with water access. Where safely managed services are not immediately possible, we will prioritise basic service levels, focusing on universal access and continuity of services. As part of our direct reach figures, every year for the next 3 years we have set a target to  directly reach 170, 000 people in communities, 90,000 people in schools and 670, 000 people in healthcare facilities.</t>
  </si>
  <si>
    <t xml:space="preserve">Same as above, we have not disaggregated our financial assistance within WASH. For the next 10 years (2022-2032), we aim to mobilise $15 billion more a year for WASH in low- and middle-income countries.  
Therefore, no clear allocation to specific programme areas, however, in sanitation, we will focus on sector system strengthening and contribution to achieving at least basic sanitation services.  </t>
  </si>
  <si>
    <t xml:space="preserve">Bigger budgets in Uganda: Our influencing led the Ministry of Health of Uganda to reprioritise funding towards sanitation and hygiene. Together with our partners, this is the result of years of advocating for change. In 2019, the Commissioner for Environmental Health pitched our report on the gaps in healthcare facilities in the Greater Kampala area. Our campaigning resulted in all districts and municipalities directing 30% of their budgets to district health offices, hospitals and healthcare facilities to ensure clean water, decent toilets and good hygiene. In addition, the Commissioner secured greater authority and a wider remit to monitor how the money is spent. This commitment to funding means we are a step closer to changing normal for everyone in Uganda. 
Institutionalisation of training on rural sanitation programming and planning in Nigeria: In partnership with UNICEF and Plan International, WaterAid developed a face to face training course materials on a contextualized, costed, area-wide rural sanitation planning. We worked closely with the National Water Resources Institute (NWRI) in Nigeria to develop the materials and deliver the first training. NWRI is a parastatal of the Federal Ministry of Water Resources, mandated to deliver training and courses around water resources in the country. NWRI will be incorporating this training into their short course programme, ensuring institutionalization of the training to continuously enhance sector capacity in Nigeria. 
c. If yes, please provide the amount (or estimated amount) of leveraged/catalyzed sanitation financing/funding. 
</t>
  </si>
  <si>
    <t xml:space="preserve">Data is not available for the above 2 examples.  </t>
  </si>
  <si>
    <t>Since 1981 we’ve directly reached:
• 28.1 million people with clean water.
• 28.8 million people with decent toilets.
• 26.1 million people with good hygiene.
Between 2020-2021, we supported 516,947 people in 8,713 communities, 113,187 school children and staff in 1,273 schools and 1,152 healthcare facilities to have improved toilets (our annual report uses the term “decent toilets”)</t>
  </si>
  <si>
    <t xml:space="preserve">Since 1981 we’ve directly reached:
• 28.1 million people with clean water.
• 28.8 million people with decent toilets.
• 26.1 million people with good hygiene.
In 2020-21 we reached 2,553,000 communities, 1,410,000 school children and staff and over 10 million people in health care facilities with good hygiene. 
As part of our Covid response programme, our branded and trusted hygiene campaigns reached 181 million people, we distributed 1.8 million hygiene products and delivered 2,700 large-scale innovative handwashing facilities in key public places.
</t>
  </si>
  <si>
    <t>Professional sanitation workforce to achieve safe sanitation services for all: Sanitation workers play a critical role in delivering safe and reliable sanitation services across the whole service chain but face high levels of discrimination and safety issues in the essential work they do. This is why we put sanitation workers at the heart of sector discussions – building a high-level cross-sector coalition with the World Bank, International Labour Organization, World Health Organization and Netherlands Development Organisation to raise their profile globally so they can claim their rights. We also conducted city/town-level assessments to understand the profile of sanitation workers and the challenges they face, and to identify priority areas to support the sanitation workforce in Burkin</t>
  </si>
  <si>
    <t xml:space="preserve"> 1) In Nepal, we have implemented the ’Ideal Family Campaign‘ to promote hygiene through routine national immunization programs targeting mothers with young children in four districts. The hygiene program uses the ABCDE process and innovative, appealing promotional tools centered around the notion of being an ideal family. An independent evaluation showed that the hygiene promotion intervention was effective in improving key hygiene behaviors (from 2% to 53%) and contributed to increasing immunization coverage. This Government led project is now in a phase of nationwide scale-up targeting 650,000 people.
[see comment box for example 2 as text box ran out of space]
</t>
  </si>
  <si>
    <t>Hygiene is a core part of our new Global Strategy. Across our hygiene behaviour change programmes, we will deepen our work around these areas:
- Think big and act big: Deepening sectoral capacity to drive large scale
(regional/national/multi-country) behaviour change programme/campaign
- Integration: More focus on integrating hygiene into public health
- Politicising Hygiene: Politicise hygiene to achieve development agendas
- Change agent: Continue our work positionig WA as centre of excellence for hygiene behaviour change
• Inclusive and innovative: Making hygiene programme more inclusive,
empowering and innovative</t>
  </si>
  <si>
    <t xml:space="preserve">As part of our new Global Strategy, by 2032, our ambition through our work is to see: 
400 million more people with sustainable and safe WASH. 
$15 billion more a year mobilised for WASH in low- and middle-income countries. 
We will contribute to this through our new Global Strategy aims:
- Achieve universal, sustainable and safe
services in focused geographic areas to
influence wider change
- Prioritise WASH across the health sector to
improve public health
- Strengthen the resilience of WASH
to climate change
- Increase the quantity and quality of financing
</t>
  </si>
  <si>
    <t>WB0001</t>
  </si>
  <si>
    <t>World Bank</t>
  </si>
  <si>
    <t>www.worldbank.org</t>
  </si>
  <si>
    <t>US$ 100 billion</t>
  </si>
  <si>
    <t>US$ 92.4 billion</t>
  </si>
  <si>
    <t>US$  7.6 billion</t>
  </si>
  <si>
    <t xml:space="preserve">This is information for fiscal year 2021-2022. These figures include total financial leverage (private sector, grants, cofinancing, etc.). </t>
  </si>
  <si>
    <t xml:space="preserve">To support task teams working with national and local governments, city administrations and service providers towards the provisions of citywide inclusive sanitation by further developing the Water GP’s knowledge in this area, by developing tools and resources to support the implementation of CWIS approaches, by providing strategic support to operations, and by promoting collaboration with other development partners and other stakeholders. (City-wide inclusive sanitation). </t>
  </si>
  <si>
    <t>usd</t>
  </si>
  <si>
    <t>Priority areas and country focus are based on development priorities. The Water GP has been at the forefront of mainstreaming climate change in project design. To push this agenda further, the climate change team of the Water GP Global Solutions Unit conducted the study 'Strengthening Climate-Related Activities - Lessons for Improved Design of Water Projects' with the intention of offering Task Teams lessons and recommendations for effective climate-informed project design.</t>
  </si>
  <si>
    <t>COVID-19 resulted in more volatility of public WASH budgets and expenditures.</t>
  </si>
  <si>
    <t>COVID-19 resulted in more volatility of public WASH budgets and expenditure</t>
  </si>
  <si>
    <t xml:space="preserve">There were projects devoted to prevent, detect, and respond to the threat posed by COVID-19 in countries in Africa, Latin America, East and South Asia, and Middle East regions. In the central Asia and Europe region the WB supported cofinancing of covid 19 response for WASH. </t>
  </si>
  <si>
    <t xml:space="preserve">It changed the direction of projects, and also the objectives and metrics to measure them. There were cases of additional funding requested by country governments, predominantly in Africa to help the cope with covid19 crisis. </t>
  </si>
  <si>
    <t>There are 5 categories in which WASH projects of the WB streamline gender issues:
1. ThGender Analysis: Identifying the issues, needs
and contextual factors affecting male and female
stakeholders
2. Monitoring and Evaluation: Tracking and assessing
progress toward goals and objectives to improve
gender sensitivity
3. Targeting and Participation: Meaningfully engaging
beneficiaries and other stakeholders in gendersensitive
project design and implementation
4. Public Awareness and Social Marketing: Informing
and effecting behavioral changes among water users
in the way they gain access to and manage shared
resources
5. Capacity Building and Organizational Development:
Enabling all water stakeholders—from the
implementing agencies to the beneficiaries—to build
requisite skills and knowledge for gender-sensitive
water services and resource management</t>
  </si>
  <si>
    <t xml:space="preserve">The WB Water GP conduced a study last year to assess the extent to which climate change-related activities in water projects add high climate co-benefits (= 90%). The stock of projects were either already closed or at least past Mid-Term Review (MTR) during FY21, and effectively implemented. A set of eighteen projects from all 6 regions was assessed. The study also aimed to identify the critical factors determining the success or failure of these projects. The findings identify elements in project design that either facilitated or hindered implementation and attainment of intended climate-related outcomes. The sectors included water supply and sanitation, water resources management, hydropower and dams, and irrigation and drainage for agricultre. </t>
  </si>
  <si>
    <t>Strategic Action Plan of the Water GP</t>
  </si>
  <si>
    <t>2019-2020</t>
  </si>
  <si>
    <t xml:space="preserve">Focuses on tackling pollution from lack of sanitation, leverage financing for expansion of sanitation services, addressing issues of climate change and urbanization and growth of sanitation systems. </t>
  </si>
  <si>
    <t>SDG tagets</t>
  </si>
  <si>
    <t>with a common framework of multisectoral engagement to achieve sdg 6</t>
  </si>
  <si>
    <t>with a common framework of engagement with health sector engagement to achieve sdg 6</t>
  </si>
  <si>
    <t>the priority comes for low income countries with an emphasis of sustaining water, valuing resources, promoting circular economy and reuse, and develop key infrastructure</t>
  </si>
  <si>
    <t>analytics and promotion programs</t>
  </si>
  <si>
    <t>lack of technical capacity to implement complex sanitation projects
limited regulatory provisions to ensure the adequate safeguards for managing wastewater, water pollution and sanitation facilities
low budget allocations and executions of the sanitation subsector
limited regulatory and institutional provisions to enable private sector participation for managing sanitation related issues</t>
  </si>
  <si>
    <t xml:space="preserve">double the size of the portfolio, promote technical and analytical support, generate more policy reform incentive financing, and increasing the number of projects in low income countries. </t>
  </si>
  <si>
    <t xml:space="preserve">the accumulated projection is to have a total of 200 billion of total leveraged funding by 2024. </t>
  </si>
  <si>
    <t>Peru, South Africa, Nigeria, Ghana, Kenya, Ethiopia, Brazil, India. (i) development of global knowledge; (ii) developing operational tools and resources; (iii) supporting relevant infrastructure operations; and (iv) building partnerships</t>
  </si>
  <si>
    <t>water resources group (Private sector)=us$ 9 million; gwsp=us$130 million; sawi=us$31 million, danube water program=US$ 11 million; CIWA=US$ 104 million; CAEWP=US$3.8 million; multidonor trust fund South Asia=US$ 3.5 million</t>
  </si>
  <si>
    <t xml:space="preserve">over 45 projects world wide for last FY was a committment of US$ 3.8 billion of only water gp funding. </t>
  </si>
  <si>
    <t>GHANA PROJECT OF URBAN SANITATION The objective of the project is to increase access to improved sanitation  in the Greater Accra Metropolitan Area (GAMA) and Greater Kumasi Metropolitan Area (GKMA) with emphasis on low income communities and to strengthen management of environmental sanitation in the GAMA and the GKMA. Satisfactory implementation. 
MYANMAR COMMUNITY DEVELOPMENT PROJECT 
The development objective was fulfilled by enabling poor rural communities to benefit from improved access to and use of basic infrastructure and services with strong support to sanitation.</t>
  </si>
  <si>
    <t>no specific for sanitation for both water supply and sanitation</t>
  </si>
  <si>
    <t>The Water Global Practice supports the new vision laid out in Sustainable Development Goal 6 to ensure available and sustainable management of water and sanitation for all, and constitutes the World Bank response to the need for more knowledge toward these results. The Knowledge and Learning program supports this vision by enabling knowledge in
implementation, as defined along three focus areas:
. Expertise: ensure that each step of the project lifecycle is efficiently and effectively informed
by what the WBG knows and the current state of global knowledge.
. Learning: ensure that the Water GP technical skills are up to date and fit for purpose,
informed by or at the forefront of innovation;
. Global outreach: enable the Water GP to strategically share with the development
community as a contributor and as a leader and draw on the expertise and knowledge of
external partners through global partnerships</t>
  </si>
  <si>
    <t>WHO001</t>
  </si>
  <si>
    <t>World Health Organization</t>
  </si>
  <si>
    <t>WHO</t>
  </si>
  <si>
    <t>Strengthen WHO country capacity</t>
  </si>
  <si>
    <t>WASH more prioritized due to pandemic, more support towards WASH e.g. hand hygiene,  to some extent water but a reduced focus on sanitation (other than ES)</t>
  </si>
  <si>
    <t>WASH is included under pillar 6 (infection prevention and control) of WHO's COVID-19 strategic response plan for Member States</t>
  </si>
  <si>
    <t>The pandemic has significantly strengthened evidence by WHO's leadership in HH4A initiative and new initiative to develop hand hygiene guidelines in community settings</t>
  </si>
  <si>
    <t xml:space="preserve">Work on gender with IMI and Emory - strengthening gender monitoring
Gender incorporated in the Sanitation workers initiative </t>
  </si>
  <si>
    <t>WHO's WASH risk management approaches, e.g. WSPs/SSPs, WASHFIT integrate climate resilience
WHO's monitoring initiatives are progressively building methods to account for climate resilience
WHO WASH team work closely with the Climate Change and Health team on strengthening national climate adaptation plans and engagement on COPs, etc..</t>
  </si>
  <si>
    <t>WHO WASH strategy on sanitation and hygiene</t>
  </si>
  <si>
    <t>2018-2025</t>
  </si>
  <si>
    <t>6mio a year</t>
  </si>
  <si>
    <t>New dedicated line of work, HH is monitored excplicity in JMP and GLAAS and now benefits from a dedicated initiative to consolidate evidence and good practice in order to scale up effective hand hygiene.</t>
  </si>
  <si>
    <t>- Extend SDG global monitoring by JMP and GLAAS to include Target 6.3 covering safely treated wastewater and supplementary data on safe reuse where available. 
- All WHO normative and capacity development on sanitation focuses on strengthening capacity for achievement of SDG 6.2 and 6.3 with maximum health impact from sanitation investment 
WHO's contribution will be assessed by measuring the the number of countries with national targets aligned with the SDG criteria for safe management of excreta along the sanitation chain.</t>
  </si>
  <si>
    <t>JMP monitoring of SDG 6 (6.2)
Universal hand hygiene for all SDG 6.2</t>
  </si>
  <si>
    <t xml:space="preserve">Bangladesh
Nepal
Papua New Guinea
Uganda
Zambia
Nigeria
Ethiopia
18 LAC countries
10 ESA countries 
...probably more depending how we count CO engagement... </t>
  </si>
  <si>
    <t>Countries participating in HH4A partnership and country roadmap process</t>
  </si>
  <si>
    <t xml:space="preserve">
Lack of established institutions regulating sanitation and wastewater
While sanitation and wastewater management are now higher on the development agenda, health sector leadership is generally lacking. Sanitation interventions are not adequately preventing human exposure to excreta along the entire sanitation chain. 
Efforts to improve sanitation are often fragmented among many actors along the chain and there is a lack of coordinated planning and oversight and gaps and overlaps in mandates for service delivery that makes engagement challenging. Coordinated planning at local level as promoted in SSP   needed to keep excreta out of communities, bathing and drinking-water sources, and food. 
Lack of donor orgs (other than BMGF) that explicitly prioritize sanitation  - and perhaps a lack of clarity from funding partners on what constitutes an effective sanitation investment</t>
  </si>
  <si>
    <t xml:space="preserve">
Contribute access to safely managed sanitation services for 800 million people
</t>
  </si>
  <si>
    <t xml:space="preserve">
Focus on safely managed sanitation service</t>
  </si>
  <si>
    <t>Encouraging domestic financing</t>
  </si>
  <si>
    <t>Annual report FIONA TO TAKE INFO
KM- agree annual report is best source for this
(DT): Despite the challenges identified in Question 12, WHO nonetheless maintains a strong and comprehensive set of sanitation guidelines, tools and associated training packages as well as strong relationships with key partners, including UN agencies and non-governmental organizations, and regional entities.</t>
  </si>
  <si>
    <t xml:space="preserve">(DT) WHO, with key partners -- especially UNICEF -- continues to take a global leadership role in advocacy for hand hygiene, development of publications and tools, and continued encouragement of the development of national hand hygiene roadmaps. 
</t>
  </si>
  <si>
    <t>• The number of countries that have or are implementing WHO sanitation  and health guidelines and/or SSP (using risk-based approaches) increased from 40 to 97
• Continuing emphasis on increasing the number of countries with national targets in alignment with SDG criteria for safe management of excreta along the sanitation chain.
• Continuing emphasis on increasing the number of countries receiving technical support for implementation of WHO sanitation guidance and SSP – for example through RegNet or other forms of technical cooperation. 
In summary, WHO’s package of sanitation-related activities focused on reaching as many sanitation stakeholders as possible to sensitize, train and sup</t>
  </si>
  <si>
    <t>• Establishment and continued co-leadership of the UNICEF/ WHO Hand Hygiene for All global partnership to maintain political attention and action on hand hygiene.
• WHO and UNICEF published State of the world’s hand hygiene, which brought together various data sets to present the current status of hand hygiene, highlight lagging progress and call governments and supporting agencies to action, offering numerous inspiring examples of change.
Development of a new hand hygiene costing tool, with UNICEF, to provide country-specific cost estimates of achieving universal hand hygiene in households by 2030. The tool supports understanding the costs of implementing hand hygiene plans and the funds necessary to carry them out.
• JMP has made a review of monitoring of hand hygiene i</t>
  </si>
  <si>
    <t xml:space="preserve">FIONA TO GO INTO STRATEGY
closer collaboration with UNICEF on the new game plan on SMS
Initiation of countdown to 2030 campaign for sanitation with UNCEF
Increased focus on regulation - in particular governance and data needs for acceleration on SMS (linking SMOSS, SI and RegNet)
Greater emphasis on CC in sanitation tools and capacity building i9SSP) n collaboration with WASH CC parters (guided by Call to Action on climate resilient sanitation)
Sustained heath sector collaborations on NTDs and new direction/guidance on VBD
Sustained One-health multi-agency engagement on AMR (WHO/FAO/OIE/UNEP)
Strengthened collaboration on cholera (TBC)
</t>
  </si>
  <si>
    <t>FIONA TO GO INTO STRATEGY
NEW HH GUIDELINES</t>
  </si>
  <si>
    <t>Reference new climate change and WASH strategy (in development)</t>
  </si>
  <si>
    <t xml:space="preserve"> </t>
  </si>
  <si>
    <t>Strategies and sanitation priorities</t>
  </si>
  <si>
    <t>Aid amounts</t>
  </si>
  <si>
    <r>
      <t>Flow types</t>
    </r>
    <r>
      <rPr>
        <b/>
        <vertAlign val="superscript"/>
        <sz val="10"/>
        <color theme="0"/>
        <rFont val="Calibri"/>
        <family val="2"/>
        <scheme val="minor"/>
      </rPr>
      <t>3</t>
    </r>
  </si>
  <si>
    <r>
      <t>By SDG region</t>
    </r>
    <r>
      <rPr>
        <b/>
        <vertAlign val="superscript"/>
        <sz val="10"/>
        <color theme="0"/>
        <rFont val="Calibri"/>
        <family val="2"/>
        <scheme val="minor"/>
      </rPr>
      <t>3</t>
    </r>
  </si>
  <si>
    <t>By project type</t>
  </si>
  <si>
    <t>By sector</t>
  </si>
  <si>
    <t>External support agency</t>
  </si>
  <si>
    <t>Existence of WASH or water sector strategy</t>
  </si>
  <si>
    <t>Time period of WASH or water sector strategy (if applicable)</t>
  </si>
  <si>
    <t>Global or regional targets for increasing access to sanitation</t>
  </si>
  <si>
    <t>Leveraged or catalyzed its development aid</t>
  </si>
  <si>
    <r>
      <t>2020 average aid commitments</t>
    </r>
    <r>
      <rPr>
        <vertAlign val="superscript"/>
        <sz val="10"/>
        <rFont val="Calibri"/>
        <family val="2"/>
        <scheme val="minor"/>
      </rPr>
      <t>1</t>
    </r>
    <r>
      <rPr>
        <sz val="10"/>
        <rFont val="Calibri"/>
        <family val="2"/>
        <scheme val="minor"/>
      </rPr>
      <t xml:space="preserve"> (US$ millions, constant 2020 US$)</t>
    </r>
  </si>
  <si>
    <r>
      <t>2020 aid or grant disbursements</t>
    </r>
    <r>
      <rPr>
        <vertAlign val="superscript"/>
        <sz val="10"/>
        <color theme="1"/>
        <rFont val="Calibri"/>
        <family val="2"/>
        <scheme val="minor"/>
      </rPr>
      <t>2</t>
    </r>
    <r>
      <rPr>
        <sz val="11"/>
        <color theme="1"/>
        <rFont val="Calibri"/>
        <family val="2"/>
        <scheme val="minor"/>
      </rPr>
      <t xml:space="preserve"> (US$ millions, constant 2020 US$)</t>
    </r>
  </si>
  <si>
    <t>Grants (US$ millions, constant 2020 US$)</t>
  </si>
  <si>
    <t>Concessional loans (ODA) (US$ millions, constant 2020 US$)</t>
  </si>
  <si>
    <t>Non-concessional loans (non-ODA) (US$ millions, constant 2020 US$)</t>
  </si>
  <si>
    <t>Central and Southern Asia (%)</t>
  </si>
  <si>
    <t>Eastern and South-Eastern Asia  (%)</t>
  </si>
  <si>
    <t>Latin America and Caribbean  (%)</t>
  </si>
  <si>
    <t>Europe and Northern America (%)</t>
  </si>
  <si>
    <t>Oceania (%)</t>
  </si>
  <si>
    <t>Sub-Saharan Africa  (%)</t>
  </si>
  <si>
    <t>Northern Africa and Western Asia (%)</t>
  </si>
  <si>
    <t>Basic systems  (%)</t>
  </si>
  <si>
    <t>Large systems  (%)</t>
  </si>
  <si>
    <t>Other  (%)</t>
  </si>
  <si>
    <t>Water  (%)</t>
  </si>
  <si>
    <t>Sanitation  (%)</t>
  </si>
  <si>
    <t>Yes</t>
  </si>
  <si>
    <t>2021-2025</t>
  </si>
  <si>
    <t>Asian Development Bank</t>
  </si>
  <si>
    <t>Australia</t>
  </si>
  <si>
    <t>2013-2021</t>
  </si>
  <si>
    <t>Not applicable</t>
  </si>
  <si>
    <t>2022-2024</t>
  </si>
  <si>
    <t>France (AFD)</t>
  </si>
  <si>
    <t>Japan (JICA)</t>
  </si>
  <si>
    <t>The Netherlands (DGIS)</t>
  </si>
  <si>
    <t>One Drop Foundation</t>
  </si>
  <si>
    <t>Portugal (Camões - Institute for Cooperation and Language, I.P.)</t>
  </si>
  <si>
    <t>Switzerland (SDC &amp; SECO)</t>
  </si>
  <si>
    <t>United Kingdom of Great Britain and Northern Ireland (FCDO)</t>
  </si>
  <si>
    <t>2022-2027</t>
  </si>
  <si>
    <t>Developing</t>
  </si>
  <si>
    <t>WaterAid*</t>
  </si>
  <si>
    <t>57*</t>
  </si>
  <si>
    <t>26*</t>
  </si>
  <si>
    <t>74*</t>
  </si>
  <si>
    <r>
      <rPr>
        <vertAlign val="superscript"/>
        <sz val="10"/>
        <color theme="1"/>
        <rFont val="Calibri"/>
        <family val="2"/>
        <scheme val="minor"/>
      </rPr>
      <t>1</t>
    </r>
    <r>
      <rPr>
        <sz val="11"/>
        <color theme="1"/>
        <rFont val="Calibri"/>
        <family val="2"/>
        <scheme val="minor"/>
      </rPr>
      <t xml:space="preserve"> Aid commitments consist of ODA and private contributions reported to OECD-CRS. </t>
    </r>
  </si>
  <si>
    <r>
      <rPr>
        <vertAlign val="superscript"/>
        <sz val="10"/>
        <color theme="1"/>
        <rFont val="Calibri"/>
        <family val="2"/>
        <scheme val="minor"/>
      </rPr>
      <t>2</t>
    </r>
    <r>
      <rPr>
        <sz val="11"/>
        <color theme="1"/>
        <rFont val="Calibri"/>
        <family val="2"/>
        <scheme val="minor"/>
      </rPr>
      <t xml:space="preserve"> Aid disbursements consist of ODA and private contributions reported to OECD-CRS. Aid disbursements from ESAs that did not report aid for water supply and sanitation to the OECD are sourced from GLAAS 2021/2022 ESA survey (IRC, One Drop, UNDP , Water.org, WaterAid)</t>
    </r>
  </si>
  <si>
    <r>
      <rPr>
        <vertAlign val="superscript"/>
        <sz val="10"/>
        <color theme="1"/>
        <rFont val="Calibri"/>
        <family val="2"/>
        <scheme val="minor"/>
      </rPr>
      <t>2</t>
    </r>
    <r>
      <rPr>
        <sz val="11"/>
        <color theme="1"/>
        <rFont val="Calibri"/>
        <family val="2"/>
        <scheme val="minor"/>
      </rPr>
      <t xml:space="preserve"> Percentages are shown as a proportion of total water and sanitation ODA, which includes regional aid that could not be disaggregated among SDG regions.</t>
    </r>
  </si>
  <si>
    <r>
      <rPr>
        <vertAlign val="superscript"/>
        <sz val="10"/>
        <color theme="1"/>
        <rFont val="Calibri"/>
        <family val="2"/>
        <scheme val="minor"/>
      </rPr>
      <t>3</t>
    </r>
    <r>
      <rPr>
        <sz val="11"/>
        <color theme="1"/>
        <rFont val="Calibri"/>
        <family val="2"/>
        <scheme val="minor"/>
      </rPr>
      <t>Based on data from OECD-CRS and  GLAAS 2021/2022 ESA survey.</t>
    </r>
  </si>
  <si>
    <r>
      <rPr>
        <vertAlign val="superscript"/>
        <sz val="10"/>
        <color theme="1"/>
        <rFont val="Calibri"/>
        <family val="2"/>
        <scheme val="minor"/>
      </rPr>
      <t>*</t>
    </r>
    <r>
      <rPr>
        <sz val="11"/>
        <color theme="1"/>
        <rFont val="Calibri"/>
        <family val="2"/>
        <scheme val="minor"/>
      </rPr>
      <t>WaterAid reported total expenditure by location for WaterAid UK Country Programmes only. South East Asia and Pacific and America Country Programmes did not have data available.</t>
    </r>
  </si>
  <si>
    <t>Sources: GLAAS 2021/2022 ESA survey; OECD-CRS, 2022.</t>
  </si>
  <si>
    <t>Question 1_a</t>
  </si>
  <si>
    <t>Question 1_c</t>
  </si>
  <si>
    <t>Question 3_a_1</t>
  </si>
  <si>
    <t>Question 3_a_2</t>
  </si>
  <si>
    <t>Question 3_b_1</t>
  </si>
  <si>
    <t>Question 3_b_2</t>
  </si>
  <si>
    <t>Question 3_c_1</t>
  </si>
  <si>
    <t>Question 3_c_2</t>
  </si>
  <si>
    <t>Question 3_d</t>
  </si>
  <si>
    <t>Question 4.1_a_1</t>
  </si>
  <si>
    <t>Question 4.1_a_2</t>
  </si>
  <si>
    <t>Question 4.1_b_1</t>
  </si>
  <si>
    <t>Question 4.1_b_2</t>
  </si>
  <si>
    <t>Question 4.1_c_1</t>
  </si>
  <si>
    <t>Question 4.1_c_2</t>
  </si>
  <si>
    <t>Question 4.1_d_1</t>
  </si>
  <si>
    <t>Question 4.1_d_2</t>
  </si>
  <si>
    <t>Question 4.1_e_0</t>
  </si>
  <si>
    <t>Question 4.1_e_1</t>
  </si>
  <si>
    <t>Question 4.1_e_2</t>
  </si>
  <si>
    <t>Question 4.1_f_1</t>
  </si>
  <si>
    <t>Question 4.1_f_2</t>
  </si>
  <si>
    <t>Question 4.1_g_1</t>
  </si>
  <si>
    <t>Question 4.1_g_2</t>
  </si>
  <si>
    <t>Question 4.1_h_1</t>
  </si>
  <si>
    <t>Question 4.1_h_2</t>
  </si>
  <si>
    <t>Question 4.1_i_1</t>
  </si>
  <si>
    <t>Question 4.1_i_2</t>
  </si>
  <si>
    <t>Question 4.1_j_1</t>
  </si>
  <si>
    <t>Question 4.1_j_2</t>
  </si>
  <si>
    <t>Question 4.1_k_1</t>
  </si>
  <si>
    <t>Question 4.1_k_2</t>
  </si>
  <si>
    <t>Question 4.1_l_1</t>
  </si>
  <si>
    <t>Question 4.1_l_2</t>
  </si>
  <si>
    <t>Question 4.1_m_1</t>
  </si>
  <si>
    <t>Question 4.1_m_2</t>
  </si>
  <si>
    <t>Question 4.1_n_1</t>
  </si>
  <si>
    <t>Question 4.1_n_2</t>
  </si>
  <si>
    <t>Question 4.1_o_1</t>
  </si>
  <si>
    <t>Question 4.1_o_2</t>
  </si>
  <si>
    <t>Question 4.1_p_1</t>
  </si>
  <si>
    <t>Question 4.1_p_2</t>
  </si>
  <si>
    <t>Question 4.1_q_1</t>
  </si>
  <si>
    <t>Question 4.1_q_2</t>
  </si>
  <si>
    <t>Question 4.1_r_1</t>
  </si>
  <si>
    <t>Question 4.1_r_2</t>
  </si>
  <si>
    <t>Question 4.1_s_1</t>
  </si>
  <si>
    <t>Question 4.1_s_2</t>
  </si>
  <si>
    <t>Question 4.1_t_1</t>
  </si>
  <si>
    <t>Question 4.1_t_2</t>
  </si>
  <si>
    <t>Question 4.1_u_1</t>
  </si>
  <si>
    <t>Question 4.1_u_2</t>
  </si>
  <si>
    <t>Question 4.1_v_1</t>
  </si>
  <si>
    <t>Question 4.1_v_2</t>
  </si>
  <si>
    <t>Question 4.1_w_1</t>
  </si>
  <si>
    <t>Question 4.1_w_2</t>
  </si>
  <si>
    <t>Question 4.1_x_1</t>
  </si>
  <si>
    <t>Question 4.1_x_2</t>
  </si>
  <si>
    <t>Question 4.1_y_1</t>
  </si>
  <si>
    <t>Question 4.1_y_2</t>
  </si>
  <si>
    <t>Question 4.1_z_1</t>
  </si>
  <si>
    <t>Question 4.1_z_2</t>
  </si>
  <si>
    <t>Question 4.1_aa_1</t>
  </si>
  <si>
    <t>Question 4.1_aa_2</t>
  </si>
  <si>
    <t>Question 4.1_ab_1</t>
  </si>
  <si>
    <t>Question 4.1_ab_2</t>
  </si>
  <si>
    <t>Question 4.1_ac_1</t>
  </si>
  <si>
    <t>Question 4.1_ac_2</t>
  </si>
  <si>
    <t>Question 4.1_ad_1</t>
  </si>
  <si>
    <t>Question 4.1_ad_2</t>
  </si>
  <si>
    <t>Question 4.1_ae_1</t>
  </si>
  <si>
    <t>Question 4.1_ae_2</t>
  </si>
  <si>
    <t>Question 4.1_af_1</t>
  </si>
  <si>
    <t>Question 4.1_af_2</t>
  </si>
  <si>
    <t>Question 4.1_ag_1</t>
  </si>
  <si>
    <t>Question 4.1_ag_2</t>
  </si>
  <si>
    <t>Question 4.1_ah_1</t>
  </si>
  <si>
    <t>Question 4.1_ah_2</t>
  </si>
  <si>
    <t>Question 4.1_ai_1</t>
  </si>
  <si>
    <t>Question 4.1_ai_2</t>
  </si>
  <si>
    <t>Question 4.1_aj_1</t>
  </si>
  <si>
    <t>Question 4.1_aj_2</t>
  </si>
  <si>
    <t>Question 4.1_ak_0</t>
  </si>
  <si>
    <t>Question 4.1_ak_1</t>
  </si>
  <si>
    <t>Question 4.1_ak_2</t>
  </si>
  <si>
    <t>Question 4.2_a</t>
  </si>
  <si>
    <t>Question 5_a</t>
  </si>
  <si>
    <t>Question 5_b</t>
  </si>
  <si>
    <t>Question 5_c</t>
  </si>
  <si>
    <t>Question 5_c_i</t>
  </si>
  <si>
    <t>Question 5_c_ii</t>
  </si>
  <si>
    <t>Question 5_c_iii</t>
  </si>
  <si>
    <t>Question 5_c_iii_1</t>
  </si>
  <si>
    <t>Question 5_c_iii_2</t>
  </si>
  <si>
    <t>Question 5_c_iii_3</t>
  </si>
  <si>
    <t>Question 5_c_iii_4</t>
  </si>
  <si>
    <t>Question 5_c_iii_5</t>
  </si>
  <si>
    <t>Question 5_c_iv</t>
  </si>
  <si>
    <t>Question 5_c_v</t>
  </si>
  <si>
    <t>Question 5_c_vi</t>
  </si>
  <si>
    <t>Question 5_c_vii</t>
  </si>
  <si>
    <t>Question 5_c_viii</t>
  </si>
  <si>
    <t>Question 5_d</t>
  </si>
  <si>
    <t>Question 6_a</t>
  </si>
  <si>
    <t>Question 6_b</t>
  </si>
  <si>
    <t>Question 6_c</t>
  </si>
  <si>
    <t>Question 6_d_1_a</t>
  </si>
  <si>
    <t>Question 6_d_1_b</t>
  </si>
  <si>
    <t>Question 6_d_1_c</t>
  </si>
  <si>
    <t>Question 6_d_1_d</t>
  </si>
  <si>
    <t>Question 6_d_1_e</t>
  </si>
  <si>
    <t>Question 6_d_2_a</t>
  </si>
  <si>
    <t>Question 6_d_2_b</t>
  </si>
  <si>
    <t>Question 6_d_2_c</t>
  </si>
  <si>
    <t>Question 6_d_2_d</t>
  </si>
  <si>
    <t>Question 6_d_2_e</t>
  </si>
  <si>
    <t>Question 6_d_3_a</t>
  </si>
  <si>
    <t>Question 6_d_3_b</t>
  </si>
  <si>
    <t>Question 6_d_3_c</t>
  </si>
  <si>
    <t>Question 6_d_3_d</t>
  </si>
  <si>
    <t>Question 6_d_3_e</t>
  </si>
  <si>
    <t>Question 6_d_4_a</t>
  </si>
  <si>
    <t>Question 6_d_4_b</t>
  </si>
  <si>
    <t>Question 6_d_4_c</t>
  </si>
  <si>
    <t>Question 6_d_4_d</t>
  </si>
  <si>
    <t>Question 6_d_4_e</t>
  </si>
  <si>
    <t>Question 6_d_5_a</t>
  </si>
  <si>
    <t>Question 6_d_5_b</t>
  </si>
  <si>
    <t>Question 6_d_5_c</t>
  </si>
  <si>
    <t>Question 6_d_5_d</t>
  </si>
  <si>
    <t>Question 6_d_5_e</t>
  </si>
  <si>
    <t>Question 6_d_6_a</t>
  </si>
  <si>
    <t>Question 6_d_6_b</t>
  </si>
  <si>
    <t>Question 6_d_6_c</t>
  </si>
  <si>
    <t>Question 6_d_6_d</t>
  </si>
  <si>
    <t>Question 6_d_6_e</t>
  </si>
  <si>
    <t>Question 6_d_7_a</t>
  </si>
  <si>
    <t>Question 6_d_7_b</t>
  </si>
  <si>
    <t>Question 6_d_7_c</t>
  </si>
  <si>
    <t>Question 6_d_7_d</t>
  </si>
  <si>
    <t>Question 6_d_7_e</t>
  </si>
  <si>
    <t>Question 6_d_8_a</t>
  </si>
  <si>
    <t>Question 6_d_8_b</t>
  </si>
  <si>
    <t>Question 6_d_8_c</t>
  </si>
  <si>
    <t>Question 6_d_8_d</t>
  </si>
  <si>
    <t>Question 6_d_8_e</t>
  </si>
  <si>
    <t>Question 6_d_9_a</t>
  </si>
  <si>
    <t>Question 6_d_9_b</t>
  </si>
  <si>
    <t>Question 6_d_9_c</t>
  </si>
  <si>
    <t>Question 6_d_9_d</t>
  </si>
  <si>
    <t>Question 6_d_9_e</t>
  </si>
  <si>
    <t>Question 6_d_10_a</t>
  </si>
  <si>
    <t>Question 6_d_10_b</t>
  </si>
  <si>
    <t>Question 6_d_10_c</t>
  </si>
  <si>
    <t>Question 6_d_10_d</t>
  </si>
  <si>
    <t>Question 6_d_10_e</t>
  </si>
  <si>
    <t>Question 6_d_11_a</t>
  </si>
  <si>
    <t>Question 6_d_11_b</t>
  </si>
  <si>
    <t>Question 6_d_11_c</t>
  </si>
  <si>
    <t>Question 6_d_11_d</t>
  </si>
  <si>
    <t>Question 6_d_11_e</t>
  </si>
  <si>
    <t>Question 6_d_12_a</t>
  </si>
  <si>
    <t>Question 6_d_12_b</t>
  </si>
  <si>
    <t>Question 6_d_12_c</t>
  </si>
  <si>
    <t>Question 6_d_12_d</t>
  </si>
  <si>
    <t>Question 6_d_12_e</t>
  </si>
  <si>
    <t>Question 6_d_13_a</t>
  </si>
  <si>
    <t>Question 6_d_13_b</t>
  </si>
  <si>
    <t>Question 6_d_13_c</t>
  </si>
  <si>
    <t>Question 6_d_13_d</t>
  </si>
  <si>
    <t>Question 6_d_13_e</t>
  </si>
  <si>
    <t>Question 6_d_14_a</t>
  </si>
  <si>
    <t>Question 6_d_14_b</t>
  </si>
  <si>
    <t>Question 6_d_14_c</t>
  </si>
  <si>
    <t>Question 6_d_14_d</t>
  </si>
  <si>
    <t>Question 6_d_14_e</t>
  </si>
  <si>
    <t>Question 6_d_15_a</t>
  </si>
  <si>
    <t>Question 6_d_15_b</t>
  </si>
  <si>
    <t>Question 6_d_15_c</t>
  </si>
  <si>
    <t>Question 6_d_15_d</t>
  </si>
  <si>
    <t>Question 6_d_15_e</t>
  </si>
  <si>
    <t>Question 6_d_16_a</t>
  </si>
  <si>
    <t>Question 6_d_16_b</t>
  </si>
  <si>
    <t>Question 6_d_16_c</t>
  </si>
  <si>
    <t>Question 6_d_16_d</t>
  </si>
  <si>
    <t>Question 6_d_16_e</t>
  </si>
  <si>
    <t>Question 6_d_17_a</t>
  </si>
  <si>
    <t>Question 6_d_17_b</t>
  </si>
  <si>
    <t>Question 6_d_17_c</t>
  </si>
  <si>
    <t>Question 6_d_17_d</t>
  </si>
  <si>
    <t>Question 6_d_17_e</t>
  </si>
  <si>
    <t>Question 6_d_18_a</t>
  </si>
  <si>
    <t>Question 6_d_18_b</t>
  </si>
  <si>
    <t>Question 6_d_18_c</t>
  </si>
  <si>
    <t>Question 6_d_18_d</t>
  </si>
  <si>
    <t>Question 6_d_18_e</t>
  </si>
  <si>
    <t>Question 6_d_19_a</t>
  </si>
  <si>
    <t>Question 6_d_19_b</t>
  </si>
  <si>
    <t>Question 6_d_19_c</t>
  </si>
  <si>
    <t>Question 6_d_19_d</t>
  </si>
  <si>
    <t>Question 6_d_19_e</t>
  </si>
  <si>
    <t>Question 6_d_20_a</t>
  </si>
  <si>
    <t>Question 6_d_20_b</t>
  </si>
  <si>
    <t>Question 6_d_20_c</t>
  </si>
  <si>
    <t>Question 6_d_20_d</t>
  </si>
  <si>
    <t>Question 6_d_20_e</t>
  </si>
  <si>
    <t>Question 6_d_21_b</t>
  </si>
  <si>
    <t>Question 6_d_21_c</t>
  </si>
  <si>
    <t>Question 6_d_21_d</t>
  </si>
  <si>
    <t>Question 6_d_21_e</t>
  </si>
  <si>
    <t>Question 7_a_i_1</t>
  </si>
  <si>
    <t>Question 7_a_i_2</t>
  </si>
  <si>
    <t>Question 7_a_ii_1</t>
  </si>
  <si>
    <t>Question 7_a_ii_2</t>
  </si>
  <si>
    <t>Question 7_a_iii_1</t>
  </si>
  <si>
    <t>Question 7_a_iii_2</t>
  </si>
  <si>
    <t>Question 7_a_iv_1</t>
  </si>
  <si>
    <t>Question 7_a_iv_2</t>
  </si>
  <si>
    <t>Question 7_a_v_1</t>
  </si>
  <si>
    <t>Question 7_a_v_2</t>
  </si>
  <si>
    <t>Question 7_a_vi_1</t>
  </si>
  <si>
    <t>Question 7_a_vi_2</t>
  </si>
  <si>
    <t>Question 7_a_vii_1</t>
  </si>
  <si>
    <t>Question 7_a_vii_2</t>
  </si>
  <si>
    <t>Question 7_a_viii_1</t>
  </si>
  <si>
    <t>Question 7_a_viii_2</t>
  </si>
  <si>
    <t>Question 7_a_ix_1</t>
  </si>
  <si>
    <t>Question 7_a_ix_2</t>
  </si>
  <si>
    <t>Question 7_b_i</t>
  </si>
  <si>
    <t>Question 7_b_ii</t>
  </si>
  <si>
    <t>Question 7_b_iii</t>
  </si>
  <si>
    <t>Question 7_c</t>
  </si>
  <si>
    <t>Question 8_a</t>
  </si>
  <si>
    <t>Question 9_a</t>
  </si>
  <si>
    <t>Question 10_a</t>
  </si>
  <si>
    <t>Question 10_b</t>
  </si>
  <si>
    <t>Question 10_c</t>
  </si>
  <si>
    <t>Question 10_d</t>
  </si>
  <si>
    <t>Question 10_e</t>
  </si>
  <si>
    <t>Question 11_a_1</t>
  </si>
  <si>
    <t>Question 11_a_2</t>
  </si>
  <si>
    <t>Question 11_b_1</t>
  </si>
  <si>
    <t>Question 11_b_2</t>
  </si>
  <si>
    <t>Question 11_c_1</t>
  </si>
  <si>
    <t>Question 11_c_2</t>
  </si>
  <si>
    <t>Question 12_a</t>
  </si>
  <si>
    <t>Question 13.1_a_1</t>
  </si>
  <si>
    <t>Question 13.1_a_2</t>
  </si>
  <si>
    <t>Question 13.2_a_1</t>
  </si>
  <si>
    <t>Question 13.2_a_2</t>
  </si>
  <si>
    <t>Question 13.2_a_3</t>
  </si>
  <si>
    <t>Question 13.2_a_4</t>
  </si>
  <si>
    <t>Question 13.2_c</t>
  </si>
  <si>
    <t>Question 14_a</t>
  </si>
  <si>
    <t>Question 14_b</t>
  </si>
  <si>
    <t>Question 14_c_1</t>
  </si>
  <si>
    <t>Question 14_c_2</t>
  </si>
  <si>
    <t>Question 14_d_1</t>
  </si>
  <si>
    <t>Question 14_d_2</t>
  </si>
  <si>
    <t>Question 14_e_1</t>
  </si>
  <si>
    <t>Question 14_e_2</t>
  </si>
  <si>
    <t>Question 14_f_1</t>
  </si>
  <si>
    <t>Question 14_f_2</t>
  </si>
  <si>
    <t>Question 14_g_1</t>
  </si>
  <si>
    <t>Question 14_g_2</t>
  </si>
  <si>
    <t>Question 14_h_1</t>
  </si>
  <si>
    <t>Question 14_h_2</t>
  </si>
  <si>
    <t>Question 14_i_1</t>
  </si>
  <si>
    <t>Question 14_i_2</t>
  </si>
  <si>
    <t>Question 14_j_1</t>
  </si>
  <si>
    <t>Question 14_j_2</t>
  </si>
  <si>
    <t>Question 14_k_0</t>
  </si>
  <si>
    <t>Question 14_k_1</t>
  </si>
  <si>
    <t>Question 14_k_2</t>
  </si>
  <si>
    <t>Question 15_a</t>
  </si>
  <si>
    <t>Question 15_b</t>
  </si>
  <si>
    <t>Question 15_c</t>
  </si>
  <si>
    <t>Question 15_d_1</t>
  </si>
  <si>
    <t>Question 15_d_2</t>
  </si>
  <si>
    <t>Question 15_e_1</t>
  </si>
  <si>
    <t>Question 15_e_2</t>
  </si>
  <si>
    <t>Question 15_f_0</t>
  </si>
  <si>
    <t>Question 15_f_1</t>
  </si>
  <si>
    <t>Question 15_f_2</t>
  </si>
  <si>
    <t>Question 15_g_1</t>
  </si>
  <si>
    <t>Question 15_g_2</t>
  </si>
  <si>
    <t>Question 15_h_1</t>
  </si>
  <si>
    <t>Question 15_h_2</t>
  </si>
  <si>
    <t>Question 15_i_1</t>
  </si>
  <si>
    <t>Question 15_i_2</t>
  </si>
  <si>
    <t>Question 15_j_1</t>
  </si>
  <si>
    <t>Question 15_j_2</t>
  </si>
  <si>
    <t>Question 15_k_1</t>
  </si>
  <si>
    <t>Question 15_k_2</t>
  </si>
  <si>
    <t>Question 15_l_1</t>
  </si>
  <si>
    <t>Question 15_l_2</t>
  </si>
  <si>
    <t>Question 15_m_1</t>
  </si>
  <si>
    <t>Question 15_m_2</t>
  </si>
  <si>
    <t>Question 15_n_1</t>
  </si>
  <si>
    <t>Question 15_n_2</t>
  </si>
  <si>
    <t>Question 15_o_1</t>
  </si>
  <si>
    <t>Question 15_o_2</t>
  </si>
  <si>
    <t>Question 15_p_1</t>
  </si>
  <si>
    <t>Question 15_p_2</t>
  </si>
  <si>
    <t>Question 15_q_1</t>
  </si>
  <si>
    <t>Question 15_q_2</t>
  </si>
  <si>
    <t>Question 15_r_1</t>
  </si>
  <si>
    <t>Question 15_r_2</t>
  </si>
  <si>
    <t>Question 15_s_1</t>
  </si>
  <si>
    <t>Question 15_s_2</t>
  </si>
  <si>
    <t>Question 15_t_1</t>
  </si>
  <si>
    <t>Question 15_t_2</t>
  </si>
  <si>
    <t>Question 15_u_1</t>
  </si>
  <si>
    <t>Question 15_u_2</t>
  </si>
  <si>
    <t>Question 15_v_1</t>
  </si>
  <si>
    <t>Question 15_v_2</t>
  </si>
  <si>
    <t>Question 15_w_0</t>
  </si>
  <si>
    <t>Question 15_w_1</t>
  </si>
  <si>
    <t>Question 15_w_2</t>
  </si>
  <si>
    <t>Question 16_a</t>
  </si>
  <si>
    <t>Question 16_b</t>
  </si>
  <si>
    <t>Question 16_c</t>
  </si>
  <si>
    <t>Question 17_a_1</t>
  </si>
  <si>
    <t>Question 17_a_2</t>
  </si>
  <si>
    <t>Question 17_b_1</t>
  </si>
  <si>
    <t>Question 17_b_2</t>
  </si>
  <si>
    <t>Question 18_a_1</t>
  </si>
  <si>
    <t>Question 18_a_2</t>
  </si>
  <si>
    <t>Question 18_a_3</t>
  </si>
  <si>
    <t>Other</t>
  </si>
  <si>
    <t>Other (notes)</t>
  </si>
  <si>
    <t>Other (specify)</t>
  </si>
  <si>
    <t>Financial and technical support for WASH subsectors delivery of services</t>
  </si>
  <si>
    <t>Support for broad SDG 6 agenda across water sector</t>
  </si>
  <si>
    <t>www.who.int</t>
  </si>
  <si>
    <t>Integration of WASH into other programs</t>
  </si>
  <si>
    <t>Financial and technical support for WASH in institutional settings and emergencies</t>
  </si>
  <si>
    <t>Sanitation specific activities</t>
  </si>
  <si>
    <t>4. Not allocable to specific WASH subsector</t>
  </si>
  <si>
    <t>3. Hygiene promotion</t>
  </si>
  <si>
    <t xml:space="preserve"> 2. Sanitation (14022, 14032)</t>
  </si>
  <si>
    <t xml:space="preserve"> 1. Drinking-water (14021, 14031)</t>
  </si>
  <si>
    <t>5. Other</t>
  </si>
  <si>
    <t>viii) Research/advocacy</t>
  </si>
  <si>
    <t>PURPOSE OF AID / TECHNICAL ASSISTANCE - WASH infrastructure delivery</t>
  </si>
  <si>
    <t>6. GEOGRAPHIC DISTRIBUTION OF AID / TECHNICAL ASSISTANCE</t>
  </si>
  <si>
    <t>5. PURPOSE OF AID/TRECHNICAL ASSISTANCE</t>
  </si>
  <si>
    <t>5. PURPOSE OF AID / TECHNICAL ASSISTANCE</t>
  </si>
  <si>
    <t>4. MAIN PRIORITIES - Objectives for WASH support</t>
  </si>
  <si>
    <t>1. ORGANIZATION NAME AND ADDRESS</t>
  </si>
  <si>
    <t>3. ORGANIZATIONAL RESOURCES FOR WASH</t>
  </si>
  <si>
    <t>7. COVID - IMPACTS TO AID</t>
  </si>
  <si>
    <t>8. GENDER AND WASH</t>
  </si>
  <si>
    <t>9. CLIMATE AND WASH</t>
  </si>
  <si>
    <t>10. WASH STRATEGY</t>
  </si>
  <si>
    <t>11. OBJECTIVES FOR SANITATION AND HYGIENE</t>
  </si>
  <si>
    <t>a. Please provide a brief description of your organization’s strategic goals/objectives/aims for supporting sanitation</t>
  </si>
  <si>
    <t xml:space="preserve">a. Please provide a brief description of your organization’s strategic goals/objectives/aims for supporting hand hygiene. </t>
  </si>
  <si>
    <t>b. Please provide a brief description of how your sanitation  goals/objectives/aims align with the SDGs.</t>
  </si>
  <si>
    <t>b. Please provide a brief description of how your hand hygiene goals/objectives/aims align with the SDGs.</t>
  </si>
  <si>
    <t>c. Please list your priority/focus countries for sanitation development cooperation.</t>
  </si>
  <si>
    <t>c. Please list your priority/focus countries for  hand hygiene development cooperation.</t>
  </si>
  <si>
    <t>12. OBSTACLES TO SANITATION OBJECTIVES/FUNDING</t>
  </si>
  <si>
    <t>13. SANITATION TARGETS</t>
  </si>
  <si>
    <t>14. BREAKDOWN OF SANITATION DISBURSEMENTS/TECHNICAL ASSISTANCE</t>
  </si>
  <si>
    <t>Description</t>
  </si>
  <si>
    <t>Disbursement for sanitation and hygiene (USD millions)</t>
  </si>
  <si>
    <t>Description (urban)</t>
  </si>
  <si>
    <t>Description (rural)</t>
  </si>
  <si>
    <t>Description (urban and rural)</t>
  </si>
  <si>
    <t>14. BREAKDOWN OF SANITATION DISBURSEMENTS/TECHNICAL ASSISTANCE - Disaggregated by sub-secto rdemographic</t>
  </si>
  <si>
    <t>new services)</t>
  </si>
  <si>
    <t>Description (improve existing services)</t>
  </si>
  <si>
    <t>Description (sustain existing services)</t>
  </si>
  <si>
    <t>Description (strengthening capacity)</t>
  </si>
  <si>
    <t>Description (other)</t>
  </si>
  <si>
    <t>14. BREAKDOWN OF SANITATION DISBURSEMENTS/TECHNICAL ASSISTANCE - Disaggregated by output/objective</t>
  </si>
  <si>
    <t>15. BREAKDOWN OF HAND HYGIENE DISBURSEMENTS/TECHNICAL ASSISTANCE - Disaggregated by purpose</t>
  </si>
  <si>
    <t>Other - Specify</t>
  </si>
  <si>
    <t>Disbursement - other</t>
  </si>
  <si>
    <t>Description - other</t>
  </si>
  <si>
    <t>15. BREAKDOWN OF HAND HYGIENE DISBURSEMENTS/TECHNICAL ASSISTANCE - Disaggregated by sanitation service chain</t>
  </si>
  <si>
    <t>15. BREAKDOWN OF HAND HYGIENE DISBURSEMENTS/TECHNICAL ASSISTANCE - Disaggregated by sanitation specific programming or initiatives</t>
  </si>
  <si>
    <t>16. LEVERAGING AID</t>
  </si>
  <si>
    <t>17. ACHIEVEMENTS</t>
  </si>
  <si>
    <t>18. SANITATION AND HYGIENE FUTRUE FOCUS</t>
  </si>
  <si>
    <t>Column1</t>
  </si>
  <si>
    <t>Column2</t>
  </si>
  <si>
    <t>Column4</t>
  </si>
  <si>
    <t>Column6</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</si>
  <si>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</si>
  <si>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</si>
  <si>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</si>
  <si>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</si>
  <si>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</si>
  <si>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</si>
  <si>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</si>
  <si>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</si>
  <si>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</si>
  <si>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</si>
  <si>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</si>
  <si>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</si>
  <si>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</si>
  <si>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</si>
  <si>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</si>
  <si>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</si>
  <si>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</si>
  <si>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</si>
  <si>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</si>
  <si>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</si>
  <si>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</si>
  <si>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</si>
  <si>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</si>
  <si>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</si>
  <si>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</si>
  <si>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</si>
  <si>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</si>
  <si>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</si>
  <si>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</si>
  <si>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</si>
  <si>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</si>
  <si>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</si>
  <si>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</si>
  <si>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</si>
  <si>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</si>
  <si>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</si>
  <si>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</si>
  <si>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</si>
  <si>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</si>
  <si>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</si>
  <si>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</si>
  <si>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</si>
  <si>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</si>
  <si>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</si>
  <si>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</si>
  <si>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</si>
  <si>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</si>
  <si>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</si>
  <si>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</si>
  <si>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</si>
  <si>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</si>
  <si>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</si>
  <si>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</si>
  <si>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</si>
  <si>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</si>
  <si>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</si>
  <si>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</si>
  <si>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</si>
  <si>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</si>
  <si>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</si>
  <si>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</si>
  <si>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</si>
  <si>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</si>
  <si>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Column74</t>
  </si>
  <si>
    <t>Column75</t>
  </si>
  <si>
    <t>Column76</t>
  </si>
  <si>
    <t>Column77</t>
  </si>
  <si>
    <t>Column78</t>
  </si>
  <si>
    <t>Column79</t>
  </si>
  <si>
    <t>Column80</t>
  </si>
  <si>
    <t>Column81</t>
  </si>
  <si>
    <t>Column82</t>
  </si>
  <si>
    <t>Column83</t>
  </si>
  <si>
    <t>Column84</t>
  </si>
  <si>
    <t>Column85</t>
  </si>
  <si>
    <t>Column86</t>
  </si>
  <si>
    <t>Column87</t>
  </si>
  <si>
    <t>Column88</t>
  </si>
  <si>
    <t>Column89</t>
  </si>
  <si>
    <t>Column90</t>
  </si>
  <si>
    <t>Column91</t>
  </si>
  <si>
    <t>Column92</t>
  </si>
  <si>
    <t>Column93</t>
  </si>
  <si>
    <t>Column94</t>
  </si>
  <si>
    <t>Column95</t>
  </si>
  <si>
    <t>Column96</t>
  </si>
  <si>
    <t>Column97</t>
  </si>
  <si>
    <t>Column98</t>
  </si>
  <si>
    <t>Column99</t>
  </si>
  <si>
    <t>Column100</t>
  </si>
  <si>
    <t>Column101</t>
  </si>
  <si>
    <t>Column102</t>
  </si>
  <si>
    <t>Column103</t>
  </si>
  <si>
    <t>Column104</t>
  </si>
  <si>
    <t>Column105</t>
  </si>
  <si>
    <t>Column106</t>
  </si>
  <si>
    <t>Column107</t>
  </si>
  <si>
    <t>Column108</t>
  </si>
  <si>
    <t>Column109</t>
  </si>
  <si>
    <t>Column110</t>
  </si>
  <si>
    <t>Column111</t>
  </si>
  <si>
    <t>Column112</t>
  </si>
  <si>
    <t>Column113</t>
  </si>
  <si>
    <t>Column114</t>
  </si>
  <si>
    <t>Column115</t>
  </si>
  <si>
    <t>Column116</t>
  </si>
  <si>
    <t>Column117</t>
  </si>
  <si>
    <t>Column118</t>
  </si>
  <si>
    <t>Column119</t>
  </si>
  <si>
    <t>Column120</t>
  </si>
  <si>
    <t>Column121</t>
  </si>
  <si>
    <t>Column122</t>
  </si>
  <si>
    <t>Column123</t>
  </si>
  <si>
    <t>Column124</t>
  </si>
  <si>
    <t>Column125</t>
  </si>
  <si>
    <t>Column126</t>
  </si>
  <si>
    <t>Column127</t>
  </si>
  <si>
    <t>Column128</t>
  </si>
  <si>
    <t>Column129</t>
  </si>
  <si>
    <t>Column130</t>
  </si>
  <si>
    <t>Column131</t>
  </si>
  <si>
    <t>Column132</t>
  </si>
  <si>
    <t>Column133</t>
  </si>
  <si>
    <t>Column134</t>
  </si>
  <si>
    <t>Column135</t>
  </si>
  <si>
    <t>Column136</t>
  </si>
  <si>
    <t>Column137</t>
  </si>
  <si>
    <t>Column138</t>
  </si>
  <si>
    <t>Column139</t>
  </si>
  <si>
    <t>Column140</t>
  </si>
  <si>
    <t>Column141</t>
  </si>
  <si>
    <t>Column142</t>
  </si>
  <si>
    <t>Column143</t>
  </si>
  <si>
    <t>Column144</t>
  </si>
  <si>
    <t>Column145</t>
  </si>
  <si>
    <t>Column146</t>
  </si>
  <si>
    <t>Column147</t>
  </si>
  <si>
    <t>Column148</t>
  </si>
  <si>
    <t>Column149</t>
  </si>
  <si>
    <t>Column150</t>
  </si>
  <si>
    <t>Column151</t>
  </si>
  <si>
    <t>Column152</t>
  </si>
  <si>
    <t>Column153</t>
  </si>
  <si>
    <t>Column154</t>
  </si>
  <si>
    <t>Column155</t>
  </si>
  <si>
    <t>Column156</t>
  </si>
  <si>
    <t>Column157</t>
  </si>
  <si>
    <t>Column158</t>
  </si>
  <si>
    <t>Column159</t>
  </si>
  <si>
    <t>Column160</t>
  </si>
  <si>
    <t>Column161</t>
  </si>
  <si>
    <t>Column162</t>
  </si>
  <si>
    <t>Column163</t>
  </si>
  <si>
    <t>Column164</t>
  </si>
  <si>
    <t>Column165</t>
  </si>
  <si>
    <t>Column166</t>
  </si>
  <si>
    <t>Column167</t>
  </si>
  <si>
    <t>Column168</t>
  </si>
  <si>
    <t>Column169</t>
  </si>
  <si>
    <t>Column170</t>
  </si>
  <si>
    <t>Column171</t>
  </si>
  <si>
    <t>Column172</t>
  </si>
  <si>
    <t>Column173</t>
  </si>
  <si>
    <t>Column174</t>
  </si>
  <si>
    <t>Column175</t>
  </si>
  <si>
    <t>Column176</t>
  </si>
  <si>
    <t>Column177</t>
  </si>
  <si>
    <t>Column178</t>
  </si>
  <si>
    <t>Column179</t>
  </si>
  <si>
    <t>Column180</t>
  </si>
  <si>
    <t>Column181</t>
  </si>
  <si>
    <t>Column182</t>
  </si>
  <si>
    <t>Column183</t>
  </si>
  <si>
    <t>Column184</t>
  </si>
  <si>
    <t>Column185</t>
  </si>
  <si>
    <t>Column186</t>
  </si>
  <si>
    <t>Column187</t>
  </si>
  <si>
    <t>Column188</t>
  </si>
  <si>
    <t>Column189</t>
  </si>
  <si>
    <t>Column190</t>
  </si>
  <si>
    <t>Column191</t>
  </si>
  <si>
    <t>Column192</t>
  </si>
  <si>
    <t>Column193</t>
  </si>
  <si>
    <t>Column194</t>
  </si>
  <si>
    <t>Column195</t>
  </si>
  <si>
    <t>Column196</t>
  </si>
  <si>
    <t>Column197</t>
  </si>
  <si>
    <t>Column198</t>
  </si>
  <si>
    <t>Column199</t>
  </si>
  <si>
    <t>Column200</t>
  </si>
  <si>
    <t>Column201</t>
  </si>
  <si>
    <t>Column202</t>
  </si>
  <si>
    <t>Column203</t>
  </si>
  <si>
    <t>Column204</t>
  </si>
  <si>
    <t>Column205</t>
  </si>
  <si>
    <t>Column206</t>
  </si>
  <si>
    <t>Column207</t>
  </si>
  <si>
    <t>Column208</t>
  </si>
  <si>
    <t>Column209</t>
  </si>
  <si>
    <t>Column210</t>
  </si>
  <si>
    <t>Column211</t>
  </si>
  <si>
    <t>Column212</t>
  </si>
  <si>
    <t>Column213</t>
  </si>
  <si>
    <t>Column214</t>
  </si>
  <si>
    <t>Column215</t>
  </si>
  <si>
    <t>Column216</t>
  </si>
  <si>
    <t>Column217</t>
  </si>
  <si>
    <t>Column218</t>
  </si>
  <si>
    <t>Column219</t>
  </si>
  <si>
    <t>Column220</t>
  </si>
  <si>
    <t>Column221</t>
  </si>
  <si>
    <t>Column222</t>
  </si>
  <si>
    <t>Column223</t>
  </si>
  <si>
    <t>Column224</t>
  </si>
  <si>
    <t>Column225</t>
  </si>
  <si>
    <t>Column226</t>
  </si>
  <si>
    <t>Column227</t>
  </si>
  <si>
    <t>Column228</t>
  </si>
  <si>
    <t>Column229</t>
  </si>
  <si>
    <t>Column230</t>
  </si>
  <si>
    <t>Column231</t>
  </si>
  <si>
    <t>Column232</t>
  </si>
  <si>
    <t>Column233</t>
  </si>
  <si>
    <t>Column234</t>
  </si>
  <si>
    <t>Column235</t>
  </si>
  <si>
    <t>Column236</t>
  </si>
  <si>
    <t>Column237</t>
  </si>
  <si>
    <t>Column238</t>
  </si>
  <si>
    <t>Column239</t>
  </si>
  <si>
    <t>Column240</t>
  </si>
  <si>
    <t>Column241</t>
  </si>
  <si>
    <t>Column242</t>
  </si>
  <si>
    <t>Column243</t>
  </si>
  <si>
    <t>Column244</t>
  </si>
  <si>
    <t>Column245</t>
  </si>
  <si>
    <t>Column246</t>
  </si>
  <si>
    <t>Column247</t>
  </si>
  <si>
    <t>Column248</t>
  </si>
  <si>
    <t>Column249</t>
  </si>
  <si>
    <t>Column250</t>
  </si>
  <si>
    <t>Column251</t>
  </si>
  <si>
    <t>Column252</t>
  </si>
  <si>
    <t>Column253</t>
  </si>
  <si>
    <t>Column254</t>
  </si>
  <si>
    <t>Column255</t>
  </si>
  <si>
    <t>Column256</t>
  </si>
  <si>
    <t>Column257</t>
  </si>
  <si>
    <t>Column258</t>
  </si>
  <si>
    <t>Column259</t>
  </si>
  <si>
    <t>Column260</t>
  </si>
  <si>
    <t>Column261</t>
  </si>
  <si>
    <t>Column262</t>
  </si>
  <si>
    <t>Column263</t>
  </si>
  <si>
    <t>Column264</t>
  </si>
  <si>
    <t>Column265</t>
  </si>
  <si>
    <t>Column266</t>
  </si>
  <si>
    <t>Column267</t>
  </si>
  <si>
    <t>Column268</t>
  </si>
  <si>
    <t>Column269</t>
  </si>
  <si>
    <t>Column270</t>
  </si>
  <si>
    <t>Column271</t>
  </si>
  <si>
    <t>Column272</t>
  </si>
  <si>
    <t>Column273</t>
  </si>
  <si>
    <t>Column274</t>
  </si>
  <si>
    <t>Column275</t>
  </si>
  <si>
    <t>Column276</t>
  </si>
  <si>
    <t>Column277</t>
  </si>
  <si>
    <t>Column278</t>
  </si>
  <si>
    <t>Column279</t>
  </si>
  <si>
    <t>Column280</t>
  </si>
  <si>
    <t>Column281</t>
  </si>
  <si>
    <t>Column282</t>
  </si>
  <si>
    <t>Column283</t>
  </si>
  <si>
    <t>Column284</t>
  </si>
  <si>
    <t>Column285</t>
  </si>
  <si>
    <t>Column286</t>
  </si>
  <si>
    <t>Column287</t>
  </si>
  <si>
    <t>Column288</t>
  </si>
  <si>
    <t>Column289</t>
  </si>
  <si>
    <t>Column290</t>
  </si>
  <si>
    <t>Column291</t>
  </si>
  <si>
    <t>Column292</t>
  </si>
  <si>
    <t>Column293</t>
  </si>
  <si>
    <t>Column294</t>
  </si>
  <si>
    <t>Column295</t>
  </si>
  <si>
    <t>Column296</t>
  </si>
  <si>
    <t>Column297</t>
  </si>
  <si>
    <t>Column298</t>
  </si>
  <si>
    <t>Column299</t>
  </si>
  <si>
    <t>Column300</t>
  </si>
  <si>
    <t>Column301</t>
  </si>
  <si>
    <t>Column302</t>
  </si>
  <si>
    <t>Column303</t>
  </si>
  <si>
    <t>Column304</t>
  </si>
  <si>
    <t>Column305</t>
  </si>
  <si>
    <t>Column306</t>
  </si>
  <si>
    <t>Column307</t>
  </si>
  <si>
    <t>Column308</t>
  </si>
  <si>
    <t>Column309</t>
  </si>
  <si>
    <t>Column310</t>
  </si>
  <si>
    <t>Column311</t>
  </si>
  <si>
    <t>Column312</t>
  </si>
  <si>
    <t>Column313</t>
  </si>
  <si>
    <t>Column314</t>
  </si>
  <si>
    <t>Column315</t>
  </si>
  <si>
    <t>Column316</t>
  </si>
  <si>
    <t>Column317</t>
  </si>
  <si>
    <t>Column318</t>
  </si>
  <si>
    <t>Column319</t>
  </si>
  <si>
    <t>Column320</t>
  </si>
  <si>
    <t>Column321</t>
  </si>
  <si>
    <t>Column322</t>
  </si>
  <si>
    <t>Column323</t>
  </si>
  <si>
    <t>Column324</t>
  </si>
  <si>
    <t>Column325</t>
  </si>
  <si>
    <t>Column326</t>
  </si>
  <si>
    <t>Column327</t>
  </si>
  <si>
    <t>Column328</t>
  </si>
  <si>
    <t>Column329</t>
  </si>
  <si>
    <t>Column330</t>
  </si>
  <si>
    <t>Column331</t>
  </si>
  <si>
    <t>Column332</t>
  </si>
  <si>
    <t>Column333</t>
  </si>
  <si>
    <t>Column334</t>
  </si>
  <si>
    <t>Column335</t>
  </si>
  <si>
    <t>Column336</t>
  </si>
  <si>
    <t>Column337</t>
  </si>
  <si>
    <t>Sources: GLAAS 2021/2022 ESA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</si>
</sst>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 ##0"/>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b/>
      <vertAlign val="superscript"/>
      <sz val="10"/>
      <color theme="0"/>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b/>
      <sz val="10"/>
      <color theme="1"/>
      <name val="Calibri"/>
      <family val="2"/>
      <scheme val="minor"/>
    </font>
    <font>
      <sz val="11"/>
      <name val="Calibri"/>
      <family val="2"/>
      <scheme val="minor"/>
    </font>
    <font>
      <sz val="10"/>
      <color theme="0" tint="-0.499984740745262"/>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6" tint="0.39997558519241921"/>
        <bgColor indexed="64"/>
      </patternFill>
    </fill>
    <fill>
      <patternFill patternType="solid">
        <fgColor theme="7" tint="0.79998168889431442"/>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2" fillId="0" borderId="0"/>
  </cellStyleXfs>
  <cellXfs count="80">
    <xf numFmtId="0" fontId="0" fillId="0" borderId="0" xfId="0"/>
    <xf numFmtId="0" fontId="2" fillId="0" borderId="0" xfId="0" applyFont="1"/>
    <xf numFmtId="0" fontId="2" fillId="2" borderId="0" xfId="0" applyFont="1" applyFill="1"/>
    <xf numFmtId="0" fontId="2" fillId="0" borderId="0" xfId="0" applyFont="1" applyAlignment="1">
      <alignment wrapText="1"/>
    </xf>
    <xf numFmtId="0" fontId="2" fillId="3" borderId="1" xfId="2" applyFont="1" applyFill="1" applyBorder="1"/>
    <xf numFmtId="0" fontId="2" fillId="3" borderId="2" xfId="2" applyFont="1" applyFill="1" applyBorder="1"/>
    <xf numFmtId="0" fontId="2" fillId="3" borderId="3" xfId="2" applyFont="1" applyFill="1" applyBorder="1"/>
    <xf numFmtId="0" fontId="2" fillId="3" borderId="4" xfId="2" applyFont="1" applyFill="1" applyBorder="1"/>
    <xf numFmtId="0" fontId="2" fillId="0" borderId="0" xfId="2" applyFont="1"/>
    <xf numFmtId="0" fontId="4" fillId="3" borderId="5" xfId="2" applyFont="1" applyFill="1" applyBorder="1"/>
    <xf numFmtId="0" fontId="2" fillId="2" borderId="6" xfId="2" applyFont="1" applyFill="1" applyBorder="1"/>
    <xf numFmtId="0" fontId="6" fillId="2" borderId="6" xfId="2" applyFont="1" applyFill="1" applyBorder="1" applyAlignment="1">
      <alignment horizontal="center" wrapText="1"/>
    </xf>
    <xf numFmtId="0" fontId="2" fillId="2" borderId="6" xfId="2" applyFont="1" applyFill="1" applyBorder="1" applyAlignment="1">
      <alignment horizontal="center" wrapText="1"/>
    </xf>
    <xf numFmtId="0" fontId="2" fillId="2" borderId="6" xfId="2" applyFont="1" applyFill="1" applyBorder="1" applyAlignment="1">
      <alignment horizontal="center"/>
    </xf>
    <xf numFmtId="0" fontId="2" fillId="0" borderId="7" xfId="2" applyFont="1" applyBorder="1"/>
    <xf numFmtId="0" fontId="6" fillId="0" borderId="2" xfId="3" applyFont="1" applyBorder="1" applyAlignment="1">
      <alignment horizontal="center" wrapText="1"/>
    </xf>
    <xf numFmtId="0" fontId="6" fillId="0" borderId="0" xfId="3" applyFont="1" applyAlignment="1">
      <alignment horizontal="center" wrapText="1"/>
    </xf>
    <xf numFmtId="0" fontId="2" fillId="0" borderId="0" xfId="2" applyFont="1" applyAlignment="1">
      <alignment horizontal="center"/>
    </xf>
    <xf numFmtId="0" fontId="2" fillId="0" borderId="8" xfId="2" applyFont="1" applyBorder="1" applyAlignment="1">
      <alignment horizontal="center"/>
    </xf>
    <xf numFmtId="164" fontId="2" fillId="0" borderId="0" xfId="2" applyNumberFormat="1" applyFont="1" applyAlignment="1">
      <alignment horizontal="center"/>
    </xf>
    <xf numFmtId="164" fontId="2" fillId="0" borderId="7" xfId="2" applyNumberFormat="1" applyFont="1" applyBorder="1" applyAlignment="1">
      <alignment horizontal="center"/>
    </xf>
    <xf numFmtId="164" fontId="2" fillId="0" borderId="8" xfId="2" applyNumberFormat="1" applyFont="1" applyBorder="1" applyAlignment="1">
      <alignment horizontal="center"/>
    </xf>
    <xf numFmtId="1" fontId="2" fillId="0" borderId="0" xfId="2" applyNumberFormat="1" applyFont="1" applyAlignment="1">
      <alignment horizontal="center"/>
    </xf>
    <xf numFmtId="1" fontId="2" fillId="0" borderId="7" xfId="2" applyNumberFormat="1" applyFont="1" applyBorder="1" applyAlignment="1">
      <alignment horizontal="center"/>
    </xf>
    <xf numFmtId="1" fontId="2" fillId="0" borderId="8" xfId="2" applyNumberFormat="1" applyFont="1" applyBorder="1" applyAlignment="1">
      <alignment horizontal="center"/>
    </xf>
    <xf numFmtId="0" fontId="2" fillId="0" borderId="7" xfId="3" applyBorder="1" applyAlignment="1">
      <alignment horizontal="center"/>
    </xf>
    <xf numFmtId="0" fontId="2" fillId="0" borderId="0" xfId="3" applyAlignment="1">
      <alignment horizontal="center"/>
    </xf>
    <xf numFmtId="0" fontId="6" fillId="0" borderId="7" xfId="2" applyFont="1" applyBorder="1"/>
    <xf numFmtId="0" fontId="2" fillId="0" borderId="7" xfId="2" applyFont="1" applyBorder="1" applyAlignment="1">
      <alignment horizontal="center"/>
    </xf>
    <xf numFmtId="164" fontId="2" fillId="0" borderId="0" xfId="2" quotePrefix="1" applyNumberFormat="1" applyFont="1" applyAlignment="1">
      <alignment horizontal="center"/>
    </xf>
    <xf numFmtId="0" fontId="1" fillId="0" borderId="0" xfId="2"/>
    <xf numFmtId="0" fontId="2" fillId="3" borderId="0" xfId="0" applyFont="1" applyFill="1"/>
    <xf numFmtId="0" fontId="4" fillId="3" borderId="0" xfId="0" applyFont="1" applyFill="1"/>
    <xf numFmtId="0" fontId="4" fillId="3" borderId="0" xfId="0" applyFont="1" applyFill="1" applyAlignment="1">
      <alignment wrapText="1"/>
    </xf>
    <xf numFmtId="0" fontId="4" fillId="3" borderId="0" xfId="0" applyFont="1" applyFill="1" applyAlignment="1">
      <alignment horizontal="center" wrapText="1"/>
    </xf>
    <xf numFmtId="0" fontId="2" fillId="4" borderId="0" xfId="0" applyFont="1" applyFill="1" applyAlignment="1">
      <alignment horizontal="center"/>
    </xf>
    <xf numFmtId="0" fontId="2" fillId="0" borderId="0" xfId="0" applyFont="1" applyAlignment="1">
      <alignment horizontal="center"/>
    </xf>
    <xf numFmtId="0" fontId="4" fillId="3" borderId="6" xfId="0" applyFont="1" applyFill="1" applyBorder="1" applyAlignment="1">
      <alignment horizontal="center" wrapText="1"/>
    </xf>
    <xf numFmtId="0" fontId="4" fillId="3" borderId="9" xfId="0" applyFont="1" applyFill="1" applyBorder="1" applyAlignment="1">
      <alignment horizontal="center" wrapText="1"/>
    </xf>
    <xf numFmtId="0" fontId="4" fillId="3" borderId="10" xfId="0" applyFont="1" applyFill="1" applyBorder="1" applyAlignment="1">
      <alignment horizontal="center" wrapText="1"/>
    </xf>
    <xf numFmtId="0" fontId="4" fillId="3" borderId="11" xfId="0" applyFont="1" applyFill="1" applyBorder="1" applyAlignment="1">
      <alignment horizontal="center" wrapText="1"/>
    </xf>
    <xf numFmtId="0" fontId="4" fillId="3" borderId="11" xfId="0" applyFont="1" applyFill="1" applyBorder="1" applyAlignment="1">
      <alignment wrapText="1"/>
    </xf>
    <xf numFmtId="0" fontId="4" fillId="3" borderId="9" xfId="0" applyFont="1" applyFill="1" applyBorder="1" applyAlignment="1">
      <alignment wrapText="1"/>
    </xf>
    <xf numFmtId="0" fontId="4" fillId="3" borderId="10" xfId="0" applyFont="1" applyFill="1" applyBorder="1" applyAlignment="1">
      <alignment wrapText="1"/>
    </xf>
    <xf numFmtId="0" fontId="4" fillId="3" borderId="6" xfId="0" applyFont="1" applyFill="1" applyBorder="1" applyAlignment="1">
      <alignment wrapText="1"/>
    </xf>
    <xf numFmtId="0" fontId="2" fillId="2" borderId="6" xfId="0" applyFont="1" applyFill="1" applyBorder="1"/>
    <xf numFmtId="0" fontId="2" fillId="2" borderId="10" xfId="0" applyFont="1" applyFill="1" applyBorder="1"/>
    <xf numFmtId="0" fontId="2" fillId="2" borderId="6" xfId="0" applyFont="1" applyFill="1" applyBorder="1" applyAlignment="1">
      <alignment horizontal="center"/>
    </xf>
    <xf numFmtId="0" fontId="2" fillId="2" borderId="9" xfId="0" applyFont="1" applyFill="1" applyBorder="1"/>
    <xf numFmtId="0" fontId="2" fillId="2" borderId="11" xfId="0" applyFont="1" applyFill="1" applyBorder="1"/>
    <xf numFmtId="0" fontId="4" fillId="3" borderId="0" xfId="0" applyFont="1" applyFill="1" applyAlignment="1">
      <alignment horizontal="left" wrapText="1"/>
    </xf>
    <xf numFmtId="0" fontId="9" fillId="0" borderId="0" xfId="0" applyFont="1" applyAlignment="1">
      <alignment horizontal="left"/>
    </xf>
    <xf numFmtId="0" fontId="2" fillId="0" borderId="0" xfId="0" applyFont="1" applyAlignment="1">
      <alignment horizontal="left"/>
    </xf>
    <xf numFmtId="0" fontId="2" fillId="5" borderId="0" xfId="0" applyFont="1" applyFill="1" applyAlignment="1">
      <alignment horizontal="left"/>
    </xf>
    <xf numFmtId="0" fontId="2" fillId="4" borderId="0" xfId="0" applyFont="1" applyFill="1" applyAlignment="1">
      <alignment horizontal="left"/>
    </xf>
    <xf numFmtId="0" fontId="2" fillId="5" borderId="0" xfId="0" applyFont="1" applyFill="1" applyAlignment="1">
      <alignment horizontal="center"/>
    </xf>
    <xf numFmtId="0" fontId="6" fillId="0" borderId="0" xfId="0" applyFont="1"/>
    <xf numFmtId="0" fontId="6" fillId="0" borderId="0" xfId="0" applyFont="1" applyAlignment="1">
      <alignment horizontal="center"/>
    </xf>
    <xf numFmtId="0" fontId="6" fillId="0" borderId="0" xfId="0" applyFont="1" applyAlignment="1">
      <alignment wrapText="1"/>
    </xf>
    <xf numFmtId="8" fontId="6" fillId="0" borderId="0" xfId="0" applyNumberFormat="1" applyFont="1"/>
    <xf numFmtId="9" fontId="6" fillId="0" borderId="0" xfId="0" applyNumberFormat="1" applyFont="1"/>
    <xf numFmtId="0" fontId="6" fillId="0" borderId="0" xfId="1" applyFont="1"/>
    <xf numFmtId="0" fontId="6" fillId="0" borderId="0" xfId="1" applyFont="1" applyAlignment="1">
      <alignment horizontal="left" vertical="center"/>
    </xf>
    <xf numFmtId="0" fontId="10" fillId="0" borderId="0" xfId="0" applyFont="1"/>
    <xf numFmtId="0" fontId="11" fillId="0" borderId="0" xfId="2" applyFont="1"/>
    <xf numFmtId="0" fontId="2" fillId="2" borderId="9" xfId="0" applyFont="1"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2" borderId="7" xfId="0" applyFont="1" applyFill="1" applyBorder="1" applyAlignment="1">
      <alignment horizontal="center"/>
    </xf>
    <xf numFmtId="0" fontId="0" fillId="0" borderId="0" xfId="0" applyAlignment="1">
      <alignment horizontal="center"/>
    </xf>
    <xf numFmtId="0" fontId="0" fillId="2" borderId="9" xfId="0" applyFill="1" applyBorder="1" applyAlignment="1">
      <alignment horizontal="center"/>
    </xf>
    <xf numFmtId="0" fontId="2" fillId="2" borderId="1" xfId="0" applyFont="1" applyFill="1" applyBorder="1" applyAlignment="1">
      <alignment horizontal="center"/>
    </xf>
    <xf numFmtId="0" fontId="0" fillId="2" borderId="1" xfId="0" applyFill="1" applyBorder="1" applyAlignment="1">
      <alignment horizontal="center"/>
    </xf>
    <xf numFmtId="0" fontId="0" fillId="0" borderId="10" xfId="0" applyBorder="1"/>
    <xf numFmtId="0" fontId="0" fillId="0" borderId="11" xfId="0" applyBorder="1"/>
    <xf numFmtId="0" fontId="3" fillId="3" borderId="1" xfId="2" applyFont="1" applyFill="1" applyBorder="1" applyAlignment="1">
      <alignment horizontal="center"/>
    </xf>
    <xf numFmtId="0" fontId="3" fillId="3" borderId="5" xfId="2" applyFont="1" applyFill="1" applyBorder="1" applyAlignment="1">
      <alignment horizontal="center"/>
    </xf>
    <xf numFmtId="0" fontId="3" fillId="3" borderId="5" xfId="2" applyFont="1" applyFill="1" applyBorder="1" applyAlignment="1">
      <alignment horizontal="center" wrapText="1"/>
    </xf>
  </cellXfs>
  <cellStyles count="4">
    <cellStyle name="Normal" xfId="0" builtinId="0"/>
    <cellStyle name="Normal 2" xfId="1" xr:uid="{69266A31-BC6F-4BB8-81F8-C9B012E3F80D}"/>
    <cellStyle name="Normal 21" xfId="2" xr:uid="{54C4BE59-B313-425B-92A7-121FE02D5683}"/>
    <cellStyle name="Normal 22" xfId="3" xr:uid="{A3835594-FCC4-4CAF-8A3F-023DCC50F8AE}"/>
  </cellStyles>
  <dxfs count="334">
    <dxf>
      <fill>
        <patternFill>
          <bgColor theme="3" tint="0.79998168889431442"/>
        </patternFill>
      </fill>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S6/sdataAGR/TRANSFER/TRANSFE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LS6/sdataAGR/DATA/GUILLOT/MONIT/POLPSE96.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mhoek/Dropbox/WHO/GLAAS_2020_2021%20DropBox/ESA%20Survey/Completed%20Surveys/MASTER_ESA_export_2022_12_12.xlsx" TargetMode="External"/><Relationship Id="rId1" Type="http://schemas.openxmlformats.org/officeDocument/2006/relationships/externalLinkPath" Target="file:///C:/Users/mhoek/Dropbox/WHO/GLAAS_2020_2021%20DropBox/ESA%20Survey/Completed%20Surveys/MASTER_ESA_export_2022_12_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S6/sdataAGR/DATA/FRANCOIS/MON98/CZEP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6/sdataAGR/MSOFFICE/EXCEL/ECPSE/EU1PSE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aul.Pacheco2/Desktop/SDG%20Report%202016/SDG%20Database/SDG%20Data%20Entry.Countr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reje%20Ketema/Data/Monit/decomp/86tree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6/sdataAGR/DATA/LENOUVEL/DATA/CZE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ereje%20Ketema/~Sun/Amy/tab6_2withMRYbf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Dereje%20Ketema/DOCUME~1/wb194655/LOCALS~1/Temp/notes81B5BE/Section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fao.org/Documents%20and%20Settings/lichtenstm/Desktop/mdg_xls_spanish/J4275S27%20(FOOD_SEC_STA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MERS"/>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D"/>
      <sheetName val="POLWT"/>
      <sheetName val="POLMA"/>
      <sheetName val="POLOG"/>
      <sheetName val="POLBA"/>
      <sheetName val="POLOT"/>
      <sheetName val="POLRP"/>
      <sheetName val="POLRS"/>
      <sheetName val="POLBS"/>
      <sheetName val="POLMK"/>
      <sheetName val="POLBF"/>
      <sheetName val="POLPK"/>
      <sheetName val="POLPT"/>
      <sheetName val="POLSH"/>
      <sheetName val="POLEG"/>
      <sheetName val="POLSF"/>
      <sheetName val="POLOS"/>
      <sheetName val="POLRI"/>
      <sheetName val="POLWL"/>
    </sheetNames>
    <sheetDataSet>
      <sheetData sheetId="0" refreshError="1">
        <row r="64">
          <cell r="A64" t="str">
            <v>WOOL</v>
          </cell>
          <cell r="B64" t="str">
            <v>Feed ajustment</v>
          </cell>
        </row>
        <row r="65">
          <cell r="A65" t="str">
            <v>MILK</v>
          </cell>
          <cell r="B65" t="str">
            <v>Feed ajustment</v>
          </cell>
          <cell r="E65" t="str">
            <v>Zl mn</v>
          </cell>
          <cell r="F65">
            <v>-29689.026321787198</v>
          </cell>
          <cell r="G65">
            <v>-41209.089572403536</v>
          </cell>
          <cell r="H65">
            <v>-29567.996574519897</v>
          </cell>
          <cell r="I65">
            <v>231363.74814669575</v>
          </cell>
          <cell r="J65">
            <v>1520970.317095442</v>
          </cell>
          <cell r="K65">
            <v>1238132.6016738333</v>
          </cell>
          <cell r="L65">
            <v>-15239.469187737905</v>
          </cell>
          <cell r="M65">
            <v>-1173949.4306175699</v>
          </cell>
          <cell r="N65">
            <v>-266060.65208362252</v>
          </cell>
        </row>
        <row r="66">
          <cell r="A66" t="str">
            <v>BEEF AND VEAL</v>
          </cell>
          <cell r="B66" t="str">
            <v>Feed ajustment</v>
          </cell>
          <cell r="E66" t="str">
            <v>Zl mn</v>
          </cell>
          <cell r="F66">
            <v>-17096.234578083717</v>
          </cell>
          <cell r="G66">
            <v>-23368.582831208278</v>
          </cell>
          <cell r="H66">
            <v>-15179.311484136066</v>
          </cell>
          <cell r="I66">
            <v>105185.89536879292</v>
          </cell>
          <cell r="J66">
            <v>829364.85183217505</v>
          </cell>
          <cell r="K66">
            <v>682447.58288101072</v>
          </cell>
          <cell r="L66">
            <v>-6646.8664977630006</v>
          </cell>
          <cell r="M66">
            <v>-460615.92637570685</v>
          </cell>
          <cell r="N66">
            <v>-109376.36402147092</v>
          </cell>
        </row>
        <row r="67">
          <cell r="A67" t="str">
            <v>PIGMEAT</v>
          </cell>
          <cell r="B67" t="str">
            <v>Feed ajustment</v>
          </cell>
          <cell r="E67" t="str">
            <v>Zl mn</v>
          </cell>
          <cell r="F67">
            <v>-27362.491898915938</v>
          </cell>
          <cell r="G67">
            <v>-21924.437285002597</v>
          </cell>
          <cell r="H67">
            <v>12219.956753753089</v>
          </cell>
          <cell r="I67">
            <v>205172.46787834735</v>
          </cell>
          <cell r="J67">
            <v>1111353.4584735585</v>
          </cell>
          <cell r="K67">
            <v>572179.20600935107</v>
          </cell>
          <cell r="L67">
            <v>-146591.08281782706</v>
          </cell>
          <cell r="M67">
            <v>-1414255.9400687725</v>
          </cell>
          <cell r="N67">
            <v>-599543.88713011937</v>
          </cell>
        </row>
        <row r="68">
          <cell r="A68" t="str">
            <v>POULTRY</v>
          </cell>
          <cell r="B68" t="str">
            <v>Feed ajustment</v>
          </cell>
          <cell r="E68" t="str">
            <v>Zl mn</v>
          </cell>
          <cell r="F68">
            <v>-5929.7088337030991</v>
          </cell>
          <cell r="G68">
            <v>-8607.9608504511671</v>
          </cell>
          <cell r="H68">
            <v>-6923.6173112175393</v>
          </cell>
          <cell r="I68">
            <v>44711.639755294593</v>
          </cell>
          <cell r="J68">
            <v>318382.80196107115</v>
          </cell>
          <cell r="K68">
            <v>284348.68659410888</v>
          </cell>
          <cell r="L68">
            <v>-36868.232783552587</v>
          </cell>
          <cell r="M68">
            <v>-285564.50087626348</v>
          </cell>
          <cell r="N68">
            <v>-89511.260466486332</v>
          </cell>
        </row>
        <row r="69">
          <cell r="A69" t="str">
            <v>SHEEPMEAT</v>
          </cell>
          <cell r="B69" t="str">
            <v>Feed ajustment</v>
          </cell>
          <cell r="E69" t="str">
            <v>Zl mn</v>
          </cell>
          <cell r="F69">
            <v>-548.05654772336004</v>
          </cell>
          <cell r="G69">
            <v>-429.30048312623131</v>
          </cell>
          <cell r="H69">
            <v>322.3873202148846</v>
          </cell>
          <cell r="I69">
            <v>4451.5098131809691</v>
          </cell>
          <cell r="J69">
            <v>20701.713252240159</v>
          </cell>
          <cell r="K69">
            <v>11456.621437275649</v>
          </cell>
          <cell r="L69">
            <v>3130.6348577399608</v>
          </cell>
          <cell r="M69">
            <v>-1722.64485033966</v>
          </cell>
          <cell r="N69">
            <v>-575.72313736416777</v>
          </cell>
        </row>
        <row r="70">
          <cell r="A70" t="str">
            <v>EGGS</v>
          </cell>
          <cell r="B70" t="str">
            <v>Feed ajustment</v>
          </cell>
          <cell r="E70" t="str">
            <v>Zl mn</v>
          </cell>
          <cell r="F70">
            <v>-5835.902183847621</v>
          </cell>
          <cell r="G70">
            <v>-7932.5470767766019</v>
          </cell>
          <cell r="H70">
            <v>-6063.5628275614863</v>
          </cell>
          <cell r="I70">
            <v>40550.739177984433</v>
          </cell>
          <cell r="J70">
            <v>263006.33911050379</v>
          </cell>
          <cell r="K70">
            <v>203917.10178874974</v>
          </cell>
          <cell r="L70">
            <v>-24873.034471563857</v>
          </cell>
          <cell r="M70">
            <v>-208227.78064910363</v>
          </cell>
          <cell r="N70">
            <v>-57723.121010754039</v>
          </cell>
        </row>
        <row r="71">
          <cell r="A71" t="str">
            <v>RICE</v>
          </cell>
          <cell r="B71" t="str">
            <v>Feed ajustment</v>
          </cell>
        </row>
        <row r="73">
          <cell r="A73" t="str">
            <v>BARLEY</v>
          </cell>
          <cell r="B73" t="str">
            <v>Feed ajustment</v>
          </cell>
        </row>
        <row r="74">
          <cell r="A74" t="str">
            <v>SUNFLOWER</v>
          </cell>
          <cell r="B74" t="str">
            <v>Feed ajustment</v>
          </cell>
        </row>
        <row r="75">
          <cell r="A75" t="str">
            <v>SUGAR BEET</v>
          </cell>
          <cell r="B75" t="str">
            <v>Feed ajustment</v>
          </cell>
        </row>
        <row r="76">
          <cell r="A76" t="str">
            <v>OATS</v>
          </cell>
          <cell r="B76" t="str">
            <v>Feed ajustment</v>
          </cell>
        </row>
        <row r="77">
          <cell r="A77" t="str">
            <v>RAPESEED</v>
          </cell>
          <cell r="B77" t="str">
            <v>Feed ajustment</v>
          </cell>
        </row>
        <row r="78">
          <cell r="A78" t="str">
            <v>OILSEED</v>
          </cell>
          <cell r="B78" t="str">
            <v>Feed ajustment</v>
          </cell>
        </row>
        <row r="79">
          <cell r="A79" t="str">
            <v>REFINED SUGAR</v>
          </cell>
          <cell r="B79" t="str">
            <v>Feed ajustment</v>
          </cell>
        </row>
        <row r="80">
          <cell r="A80" t="str">
            <v>MAIZE</v>
          </cell>
          <cell r="B80" t="str">
            <v>Feed ajustment</v>
          </cell>
        </row>
        <row r="81">
          <cell r="A81" t="str">
            <v>OTHER GRAINS</v>
          </cell>
          <cell r="B81" t="str">
            <v>Feed ajustment</v>
          </cell>
        </row>
        <row r="82">
          <cell r="A82" t="str">
            <v>WHEAT</v>
          </cell>
          <cell r="B82" t="str">
            <v>Feed ajustment</v>
          </cell>
        </row>
      </sheetData>
      <sheetData sheetId="1" refreshError="1">
        <row r="9">
          <cell r="A9" t="str">
            <v>POLWTQP</v>
          </cell>
          <cell r="B9" t="str">
            <v xml:space="preserve">  I  Level of production</v>
          </cell>
          <cell r="E9" t="str">
            <v>'000T</v>
          </cell>
          <cell r="F9">
            <v>7502</v>
          </cell>
          <cell r="G9">
            <v>7942</v>
          </cell>
          <cell r="H9">
            <v>7582</v>
          </cell>
          <cell r="I9">
            <v>8462</v>
          </cell>
          <cell r="J9">
            <v>9026</v>
          </cell>
          <cell r="K9">
            <v>9270</v>
          </cell>
          <cell r="L9">
            <v>7366</v>
          </cell>
          <cell r="M9">
            <v>8243</v>
          </cell>
          <cell r="N9">
            <v>7678</v>
          </cell>
        </row>
        <row r="11">
          <cell r="A11" t="str">
            <v>POLWTQPV</v>
          </cell>
          <cell r="B11" t="str">
            <v>III  Value of production</v>
          </cell>
          <cell r="E11" t="str">
            <v xml:space="preserve"> Zl mn</v>
          </cell>
          <cell r="F11">
            <v>210436.61847328246</v>
          </cell>
          <cell r="G11">
            <v>260234.26</v>
          </cell>
          <cell r="H11">
            <v>446062.6757386736</v>
          </cell>
          <cell r="I11">
            <v>1492749.4479959444</v>
          </cell>
          <cell r="J11">
            <v>7351902.9601007784</v>
          </cell>
          <cell r="K11">
            <v>7458233.1123913042</v>
          </cell>
          <cell r="L11">
            <v>11826423.688826816</v>
          </cell>
          <cell r="M11">
            <v>20143787.562471811</v>
          </cell>
          <cell r="N11">
            <v>19230173.414059326</v>
          </cell>
        </row>
        <row r="12">
          <cell r="A12" t="str">
            <v>POLWTLEV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POLWTMPS</v>
          </cell>
          <cell r="B18" t="str">
            <v xml:space="preserve">     A. Market price support</v>
          </cell>
          <cell r="E18" t="str">
            <v xml:space="preserve"> Zl mn</v>
          </cell>
          <cell r="F18">
            <v>54996.666811849318</v>
          </cell>
          <cell r="G18">
            <v>107258.1924217855</v>
          </cell>
          <cell r="H18">
            <v>135033.96835569362</v>
          </cell>
          <cell r="I18">
            <v>-396795.12199857575</v>
          </cell>
          <cell r="J18">
            <v>-4150120.5958841047</v>
          </cell>
          <cell r="K18">
            <v>-4050962.637378261</v>
          </cell>
          <cell r="L18">
            <v>335687.8785921798</v>
          </cell>
          <cell r="M18">
            <v>3681559.8799661705</v>
          </cell>
          <cell r="N18">
            <v>391480.31687118963</v>
          </cell>
        </row>
        <row r="22">
          <cell r="A22" t="str">
            <v>POLWTDPA</v>
          </cell>
          <cell r="B22" t="str">
            <v xml:space="preserve">     C. Direct payments</v>
          </cell>
          <cell r="E22" t="str">
            <v xml:space="preserve"> Zl mn</v>
          </cell>
          <cell r="F22">
            <v>4992</v>
          </cell>
          <cell r="G22">
            <v>6366</v>
          </cell>
          <cell r="H22">
            <v>7992</v>
          </cell>
          <cell r="I22">
            <v>13746</v>
          </cell>
          <cell r="J22">
            <v>51936</v>
          </cell>
          <cell r="K22">
            <v>0</v>
          </cell>
          <cell r="L22">
            <v>0</v>
          </cell>
          <cell r="M22">
            <v>0</v>
          </cell>
          <cell r="N22">
            <v>0</v>
          </cell>
        </row>
        <row r="24">
          <cell r="A24" t="str">
            <v>POLWTRIC</v>
          </cell>
          <cell r="B24" t="str">
            <v xml:space="preserve">     D. Reduction of input costs</v>
          </cell>
          <cell r="E24" t="str">
            <v xml:space="preserve"> Zl mn</v>
          </cell>
          <cell r="F24">
            <v>6617.2800000000007</v>
          </cell>
          <cell r="G24">
            <v>8011.5000000000009</v>
          </cell>
          <cell r="H24">
            <v>9696.06</v>
          </cell>
          <cell r="I24">
            <v>44004</v>
          </cell>
          <cell r="J24">
            <v>175032</v>
          </cell>
          <cell r="K24">
            <v>110810.76000000001</v>
          </cell>
          <cell r="L24">
            <v>165372.20000000001</v>
          </cell>
          <cell r="M24">
            <v>211904</v>
          </cell>
          <cell r="N24">
            <v>288000</v>
          </cell>
        </row>
        <row r="26">
          <cell r="A26" t="str">
            <v>POLWTGSE</v>
          </cell>
          <cell r="B26" t="str">
            <v xml:space="preserve">     E. General services</v>
          </cell>
          <cell r="E26" t="str">
            <v xml:space="preserve"> Zl mn</v>
          </cell>
          <cell r="F26">
            <v>8554.41</v>
          </cell>
          <cell r="G26">
            <v>10965.24</v>
          </cell>
          <cell r="H26">
            <v>16944</v>
          </cell>
          <cell r="I26">
            <v>41053.5</v>
          </cell>
          <cell r="J26">
            <v>220645.12</v>
          </cell>
          <cell r="K26">
            <v>287064.63</v>
          </cell>
          <cell r="L26">
            <v>411000.10000000003</v>
          </cell>
          <cell r="M26">
            <v>526247.48</v>
          </cell>
          <cell r="N26">
            <v>654485.96</v>
          </cell>
        </row>
        <row r="28">
          <cell r="A28" t="str">
            <v>POLWTSNA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POLWTOTH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POLWTQC</v>
          </cell>
          <cell r="B49" t="str">
            <v xml:space="preserve">  I  Level of consumption</v>
          </cell>
          <cell r="E49" t="str">
            <v>'000 T</v>
          </cell>
          <cell r="F49">
            <v>9981</v>
          </cell>
          <cell r="G49">
            <v>10174</v>
          </cell>
          <cell r="H49">
            <v>9715</v>
          </cell>
          <cell r="I49">
            <v>11023</v>
          </cell>
          <cell r="J49">
            <v>9516</v>
          </cell>
          <cell r="K49">
            <v>8570</v>
          </cell>
          <cell r="L49">
            <v>8211</v>
          </cell>
          <cell r="M49">
            <v>8733</v>
          </cell>
          <cell r="N49">
            <v>8118</v>
          </cell>
        </row>
        <row r="51">
          <cell r="A51" t="str">
            <v>POLWTQCV</v>
          </cell>
          <cell r="B51" t="str">
            <v>III  Value of consumption</v>
          </cell>
          <cell r="E51" t="str">
            <v xml:space="preserve"> Zl mn</v>
          </cell>
          <cell r="F51">
            <v>279974.39202637057</v>
          </cell>
          <cell r="G51">
            <v>333369.85157894739</v>
          </cell>
          <cell r="H51">
            <v>571550.89617531176</v>
          </cell>
          <cell r="I51">
            <v>1944525.7817607301</v>
          </cell>
          <cell r="J51">
            <v>7751020.2269354099</v>
          </cell>
          <cell r="K51">
            <v>6895043.9884782601</v>
          </cell>
          <cell r="L51">
            <v>13183106.829888269</v>
          </cell>
          <cell r="M51">
            <v>21341222.46549391</v>
          </cell>
          <cell r="N51">
            <v>20332189.082486793</v>
          </cell>
        </row>
        <row r="55">
          <cell r="A55" t="str">
            <v>POLWTMTR</v>
          </cell>
          <cell r="B55" t="str">
            <v xml:space="preserve">     A. Market transfers</v>
          </cell>
          <cell r="E55" t="str">
            <v xml:space="preserve"> Zl mn</v>
          </cell>
          <cell r="F55">
            <v>-73170.052179294595</v>
          </cell>
          <cell r="G55">
            <v>-137401.7690379307</v>
          </cell>
          <cell r="H55">
            <v>-173022.28997303662</v>
          </cell>
          <cell r="I55">
            <v>516884.02621015132</v>
          </cell>
          <cell r="J55">
            <v>4375420.7390242787</v>
          </cell>
          <cell r="K55">
            <v>3745064.7035956522</v>
          </cell>
          <cell r="L55">
            <v>-374196.73786592291</v>
          </cell>
          <cell r="M55">
            <v>-3900407.9135926929</v>
          </cell>
          <cell r="N55">
            <v>-413914.71898415178</v>
          </cell>
        </row>
        <row r="57">
          <cell r="A57" t="str">
            <v>POLWTOTR</v>
          </cell>
          <cell r="B57" t="str">
            <v xml:space="preserve">     B. Other transfers</v>
          </cell>
          <cell r="E57" t="str">
            <v xml:space="preserve"> Zl mn</v>
          </cell>
          <cell r="F57">
            <v>40225.300000000003</v>
          </cell>
          <cell r="G57">
            <v>76823.3</v>
          </cell>
          <cell r="H57">
            <v>140995</v>
          </cell>
          <cell r="I57">
            <v>254416</v>
          </cell>
          <cell r="J57">
            <v>15188</v>
          </cell>
          <cell r="K57">
            <v>2268</v>
          </cell>
          <cell r="L57">
            <v>2156</v>
          </cell>
          <cell r="M57">
            <v>2400</v>
          </cell>
          <cell r="N57">
            <v>5200</v>
          </cell>
        </row>
      </sheetData>
      <sheetData sheetId="2" refreshError="1">
        <row r="9">
          <cell r="A9" t="str">
            <v>POLMAQP</v>
          </cell>
          <cell r="B9" t="str">
            <v xml:space="preserve">  I  Level of production</v>
          </cell>
          <cell r="E9" t="str">
            <v>'000T</v>
          </cell>
          <cell r="F9">
            <v>113</v>
          </cell>
          <cell r="G9">
            <v>146</v>
          </cell>
          <cell r="H9">
            <v>204</v>
          </cell>
          <cell r="I9">
            <v>244</v>
          </cell>
          <cell r="J9">
            <v>290</v>
          </cell>
          <cell r="K9">
            <v>340</v>
          </cell>
          <cell r="L9">
            <v>206</v>
          </cell>
          <cell r="M9">
            <v>290</v>
          </cell>
          <cell r="N9">
            <v>248</v>
          </cell>
        </row>
        <row r="11">
          <cell r="A11" t="str">
            <v>POLMAQPV</v>
          </cell>
          <cell r="B11" t="str">
            <v>III  Value of production</v>
          </cell>
          <cell r="E11" t="str">
            <v xml:space="preserve"> Zl mn</v>
          </cell>
          <cell r="F11">
            <v>3043.09</v>
          </cell>
          <cell r="G11">
            <v>4476.3599999999997</v>
          </cell>
          <cell r="H11">
            <v>12872.4</v>
          </cell>
          <cell r="I11">
            <v>61456.28</v>
          </cell>
          <cell r="J11">
            <v>217659.5</v>
          </cell>
          <cell r="K11">
            <v>376604.4</v>
          </cell>
          <cell r="L11">
            <v>353341.5</v>
          </cell>
          <cell r="M11">
            <v>622920</v>
          </cell>
          <cell r="N11">
            <v>644800</v>
          </cell>
        </row>
        <row r="12">
          <cell r="A12" t="str">
            <v>POLMALEV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POLMAMPS</v>
          </cell>
          <cell r="B18" t="str">
            <v xml:space="preserve">     A. Market price support</v>
          </cell>
          <cell r="E18" t="str">
            <v xml:space="preserve"> Zl mn</v>
          </cell>
          <cell r="F18">
            <v>742.0076914381641</v>
          </cell>
          <cell r="G18">
            <v>952.03630008916844</v>
          </cell>
          <cell r="H18">
            <v>1921.3168987307627</v>
          </cell>
          <cell r="I18">
            <v>10063.802139886591</v>
          </cell>
          <cell r="J18">
            <v>-107841.575</v>
          </cell>
          <cell r="K18">
            <v>62981.872000000018</v>
          </cell>
          <cell r="L18">
            <v>115131.34</v>
          </cell>
          <cell r="M18">
            <v>168678.5</v>
          </cell>
          <cell r="N18">
            <v>125585.96</v>
          </cell>
        </row>
        <row r="22">
          <cell r="A22" t="str">
            <v>POLMADPA</v>
          </cell>
          <cell r="B22" t="str">
            <v xml:space="preserve">     C. Direct payments</v>
          </cell>
          <cell r="E22" t="str">
            <v xml:space="preserve"> Zl mn</v>
          </cell>
          <cell r="F22">
            <v>0</v>
          </cell>
          <cell r="G22">
            <v>190.98</v>
          </cell>
          <cell r="H22">
            <v>226.44</v>
          </cell>
          <cell r="I22">
            <v>343.65000000000003</v>
          </cell>
          <cell r="J22">
            <v>1233.48</v>
          </cell>
          <cell r="K22">
            <v>0</v>
          </cell>
          <cell r="L22">
            <v>0</v>
          </cell>
          <cell r="M22">
            <v>0</v>
          </cell>
          <cell r="N22">
            <v>0</v>
          </cell>
        </row>
        <row r="24">
          <cell r="A24" t="str">
            <v>POLMARIC</v>
          </cell>
          <cell r="B24" t="str">
            <v xml:space="preserve">     D. Reduction of input costs</v>
          </cell>
          <cell r="E24" t="str">
            <v xml:space="preserve"> Zl mn</v>
          </cell>
          <cell r="F24">
            <v>0</v>
          </cell>
          <cell r="G24">
            <v>240.345</v>
          </cell>
          <cell r="H24">
            <v>274.72169999999994</v>
          </cell>
          <cell r="I24">
            <v>1100.1000000000001</v>
          </cell>
          <cell r="J24">
            <v>4157.01</v>
          </cell>
          <cell r="K24">
            <v>5355.8534</v>
          </cell>
          <cell r="L24">
            <v>6851.134</v>
          </cell>
          <cell r="M24">
            <v>4238.08</v>
          </cell>
          <cell r="N24">
            <v>5400</v>
          </cell>
        </row>
        <row r="26">
          <cell r="A26" t="str">
            <v>POLMAGSE</v>
          </cell>
          <cell r="B26" t="str">
            <v xml:space="preserve">     E. General services</v>
          </cell>
          <cell r="E26" t="str">
            <v xml:space="preserve"> Zl mn</v>
          </cell>
          <cell r="F26">
            <v>0</v>
          </cell>
          <cell r="G26">
            <v>328.95719999999994</v>
          </cell>
          <cell r="H26">
            <v>480.08</v>
          </cell>
          <cell r="I26">
            <v>1026.3375000000001</v>
          </cell>
          <cell r="J26">
            <v>5240.3215999999993</v>
          </cell>
          <cell r="K26">
            <v>13874.79045</v>
          </cell>
          <cell r="L26">
            <v>17027.146999999997</v>
          </cell>
          <cell r="M26">
            <v>10524.9496</v>
          </cell>
          <cell r="N26">
            <v>12271.61175</v>
          </cell>
        </row>
        <row r="28">
          <cell r="A28" t="str">
            <v>POLMASNA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POLMAOTH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POLMAQC</v>
          </cell>
          <cell r="B49" t="str">
            <v xml:space="preserve">  I  Level of consumption</v>
          </cell>
          <cell r="E49" t="str">
            <v>'000 T</v>
          </cell>
          <cell r="F49">
            <v>253</v>
          </cell>
          <cell r="G49">
            <v>357</v>
          </cell>
          <cell r="H49">
            <v>615</v>
          </cell>
          <cell r="I49">
            <v>793</v>
          </cell>
          <cell r="J49">
            <v>358</v>
          </cell>
          <cell r="K49">
            <v>425</v>
          </cell>
          <cell r="L49">
            <v>1206</v>
          </cell>
          <cell r="M49">
            <v>410</v>
          </cell>
          <cell r="N49">
            <v>848</v>
          </cell>
        </row>
        <row r="51">
          <cell r="A51" t="str">
            <v>POLMAQCV</v>
          </cell>
          <cell r="B51" t="str">
            <v>III  Value of consumption</v>
          </cell>
          <cell r="E51" t="str">
            <v xml:space="preserve"> Zl mn</v>
          </cell>
          <cell r="F51">
            <v>6813.29</v>
          </cell>
          <cell r="G51">
            <v>10945.62</v>
          </cell>
          <cell r="H51">
            <v>38806.5</v>
          </cell>
          <cell r="I51">
            <v>199732.91</v>
          </cell>
          <cell r="J51">
            <v>268696.90000000002</v>
          </cell>
          <cell r="K51">
            <v>470755.5</v>
          </cell>
          <cell r="L51">
            <v>2068591.5</v>
          </cell>
          <cell r="M51">
            <v>880680</v>
          </cell>
          <cell r="N51">
            <v>2204800</v>
          </cell>
        </row>
        <row r="55">
          <cell r="A55" t="str">
            <v>POLMAMTR</v>
          </cell>
          <cell r="B55" t="str">
            <v xml:space="preserve">     A. Market transfers</v>
          </cell>
          <cell r="E55" t="str">
            <v xml:space="preserve"> Zl mn</v>
          </cell>
          <cell r="F55">
            <v>-1661.3092560518189</v>
          </cell>
          <cell r="G55">
            <v>-2327.9243776152953</v>
          </cell>
          <cell r="H55">
            <v>-5792.2053564677408</v>
          </cell>
          <cell r="I55">
            <v>-32707.356954631425</v>
          </cell>
          <cell r="J55">
            <v>133128.565</v>
          </cell>
          <cell r="K55">
            <v>-78727.340000000026</v>
          </cell>
          <cell r="L55">
            <v>-674021.34</v>
          </cell>
          <cell r="M55">
            <v>-238476.5</v>
          </cell>
          <cell r="N55">
            <v>-429422.96</v>
          </cell>
        </row>
        <row r="57">
          <cell r="A57" t="str">
            <v>POLMAOTR</v>
          </cell>
          <cell r="B57" t="str">
            <v xml:space="preserve">     B. Other transfers</v>
          </cell>
          <cell r="E57" t="str">
            <v xml:space="preserve"> Zl mn</v>
          </cell>
          <cell r="F57">
            <v>0</v>
          </cell>
          <cell r="G57">
            <v>11.798999999999999</v>
          </cell>
          <cell r="H57">
            <v>13.94</v>
          </cell>
          <cell r="I57">
            <v>33.299999999999997</v>
          </cell>
          <cell r="J57">
            <v>60.04</v>
          </cell>
          <cell r="K57">
            <v>109.61999999999999</v>
          </cell>
          <cell r="L57">
            <v>89.32</v>
          </cell>
          <cell r="M57">
            <v>48</v>
          </cell>
          <cell r="N57">
            <v>97.5</v>
          </cell>
        </row>
      </sheetData>
      <sheetData sheetId="3" refreshError="1">
        <row r="9">
          <cell r="A9" t="str">
            <v>POLOGQP</v>
          </cell>
          <cell r="B9" t="str">
            <v xml:space="preserve">  I  Level of production</v>
          </cell>
          <cell r="E9" t="str">
            <v>'000T</v>
          </cell>
          <cell r="F9">
            <v>10080</v>
          </cell>
          <cell r="G9">
            <v>10077</v>
          </cell>
          <cell r="H9">
            <v>9413</v>
          </cell>
          <cell r="I9">
            <v>9560</v>
          </cell>
          <cell r="J9">
            <v>9890</v>
          </cell>
          <cell r="K9">
            <v>9813</v>
          </cell>
          <cell r="L9">
            <v>6659</v>
          </cell>
          <cell r="M9">
            <v>7948</v>
          </cell>
          <cell r="N9">
            <v>7447</v>
          </cell>
        </row>
        <row r="11">
          <cell r="A11" t="str">
            <v>POLOGQPV</v>
          </cell>
          <cell r="B11" t="str">
            <v>III  Value of production</v>
          </cell>
          <cell r="E11" t="str">
            <v xml:space="preserve"> Zl mn</v>
          </cell>
          <cell r="F11">
            <v>234500.64559614635</v>
          </cell>
          <cell r="G11">
            <v>271549.36651755241</v>
          </cell>
          <cell r="H11">
            <v>439357.92248228262</v>
          </cell>
          <cell r="I11">
            <v>1308522.4838162498</v>
          </cell>
          <cell r="J11">
            <v>5751761.0354956873</v>
          </cell>
          <cell r="K11">
            <v>5573861.0826706607</v>
          </cell>
          <cell r="L11">
            <v>7499271.2422501557</v>
          </cell>
          <cell r="M11">
            <v>15484489.371782338</v>
          </cell>
          <cell r="N11">
            <v>15673576.118278071</v>
          </cell>
        </row>
        <row r="12">
          <cell r="A12" t="str">
            <v>POLOGLEV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POLOGMPS</v>
          </cell>
          <cell r="B18" t="str">
            <v xml:space="preserve">     A. Market price support</v>
          </cell>
          <cell r="E18" t="str">
            <v xml:space="preserve"> Zl mn</v>
          </cell>
          <cell r="F18">
            <v>74464.525635302576</v>
          </cell>
          <cell r="G18">
            <v>41916.558473689322</v>
          </cell>
          <cell r="H18">
            <v>-89759.306060479401</v>
          </cell>
          <cell r="I18">
            <v>-705934.36501179042</v>
          </cell>
          <cell r="J18">
            <v>-3176364.8091799584</v>
          </cell>
          <cell r="K18">
            <v>-1807278.5874486205</v>
          </cell>
          <cell r="L18">
            <v>-542124.68629981263</v>
          </cell>
          <cell r="M18">
            <v>3261473.0211388059</v>
          </cell>
          <cell r="N18">
            <v>893960.86193368537</v>
          </cell>
        </row>
        <row r="22">
          <cell r="A22" t="str">
            <v>POLOGDPA</v>
          </cell>
          <cell r="B22" t="str">
            <v xml:space="preserve">     C. Direct payments</v>
          </cell>
          <cell r="E22" t="str">
            <v xml:space="preserve"> Zl mn</v>
          </cell>
          <cell r="F22">
            <v>4992</v>
          </cell>
          <cell r="G22">
            <v>6366</v>
          </cell>
          <cell r="H22">
            <v>7992</v>
          </cell>
          <cell r="I22">
            <v>11455</v>
          </cell>
          <cell r="J22">
            <v>38952</v>
          </cell>
          <cell r="K22">
            <v>0</v>
          </cell>
          <cell r="L22">
            <v>0</v>
          </cell>
          <cell r="M22">
            <v>0</v>
          </cell>
          <cell r="N22">
            <v>0</v>
          </cell>
        </row>
        <row r="24">
          <cell r="A24" t="str">
            <v>POLOGRIC</v>
          </cell>
          <cell r="B24" t="str">
            <v xml:space="preserve">     D. Reduction of input costs</v>
          </cell>
          <cell r="E24" t="str">
            <v xml:space="preserve"> Zl mn</v>
          </cell>
          <cell r="F24">
            <v>6617.2800000000007</v>
          </cell>
          <cell r="G24">
            <v>8011.5000000000009</v>
          </cell>
          <cell r="H24">
            <v>9696.06</v>
          </cell>
          <cell r="I24">
            <v>36670</v>
          </cell>
          <cell r="J24">
            <v>131274</v>
          </cell>
          <cell r="K24">
            <v>73873.84</v>
          </cell>
          <cell r="L24">
            <v>94498.4</v>
          </cell>
          <cell r="M24">
            <v>180118.39999999999</v>
          </cell>
          <cell r="N24">
            <v>208800</v>
          </cell>
        </row>
        <row r="26">
          <cell r="A26" t="str">
            <v>POLOGGSE</v>
          </cell>
          <cell r="B26" t="str">
            <v xml:space="preserve">     E. General services</v>
          </cell>
          <cell r="E26" t="str">
            <v xml:space="preserve"> Zl mn</v>
          </cell>
          <cell r="F26">
            <v>8554.41</v>
          </cell>
          <cell r="G26">
            <v>10965.24</v>
          </cell>
          <cell r="H26">
            <v>16944</v>
          </cell>
          <cell r="I26">
            <v>34211.25</v>
          </cell>
          <cell r="J26">
            <v>165483.84</v>
          </cell>
          <cell r="K26">
            <v>191376.41999999998</v>
          </cell>
          <cell r="L26">
            <v>234857.2</v>
          </cell>
          <cell r="M26">
            <v>447310.35800000001</v>
          </cell>
          <cell r="N26">
            <v>474502.321</v>
          </cell>
        </row>
        <row r="28">
          <cell r="A28" t="str">
            <v>POLOGSNA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POLOGOTH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POLOGQC</v>
          </cell>
          <cell r="B49" t="str">
            <v xml:space="preserve">  I  Level of consumption</v>
          </cell>
          <cell r="E49" t="str">
            <v>'000 T</v>
          </cell>
          <cell r="F49">
            <v>10327</v>
          </cell>
          <cell r="G49">
            <v>10390</v>
          </cell>
          <cell r="H49">
            <v>9911</v>
          </cell>
          <cell r="I49">
            <v>9937</v>
          </cell>
          <cell r="J49">
            <v>9684</v>
          </cell>
          <cell r="K49">
            <v>9513</v>
          </cell>
          <cell r="L49">
            <v>7374</v>
          </cell>
          <cell r="M49">
            <v>8068</v>
          </cell>
          <cell r="N49">
            <v>7842</v>
          </cell>
        </row>
        <row r="51">
          <cell r="A51" t="str">
            <v>POLOGQCV</v>
          </cell>
          <cell r="B51" t="str">
            <v>III  Value of consumption</v>
          </cell>
          <cell r="E51" t="str">
            <v xml:space="preserve"> Zl mn</v>
          </cell>
          <cell r="F51">
            <v>241188.44781549479</v>
          </cell>
          <cell r="G51">
            <v>281167.77495124331</v>
          </cell>
          <cell r="H51">
            <v>466970.08421243919</v>
          </cell>
          <cell r="I51">
            <v>1371865.2504166835</v>
          </cell>
          <cell r="J51">
            <v>5613338.7793911695</v>
          </cell>
          <cell r="K51">
            <v>5391492.7358828178</v>
          </cell>
          <cell r="L51">
            <v>8360806.5282282773</v>
          </cell>
          <cell r="M51">
            <v>15732654.882280272</v>
          </cell>
          <cell r="N51">
            <v>16515486.591251045</v>
          </cell>
        </row>
        <row r="55">
          <cell r="A55" t="str">
            <v>POLOGMTR</v>
          </cell>
          <cell r="B55" t="str">
            <v xml:space="preserve">     A. Market transfers</v>
          </cell>
          <cell r="E55" t="str">
            <v xml:space="preserve"> Zl mn</v>
          </cell>
          <cell r="F55">
            <v>-77889.397052933928</v>
          </cell>
          <cell r="G55">
            <v>-47523.141966424722</v>
          </cell>
          <cell r="H55">
            <v>78281.588756209545</v>
          </cell>
          <cell r="I55">
            <v>705821.83498382766</v>
          </cell>
          <cell r="J55">
            <v>3155031.4037001552</v>
          </cell>
          <cell r="K55">
            <v>1763613.056658275</v>
          </cell>
          <cell r="L55">
            <v>559845.83812606719</v>
          </cell>
          <cell r="M55">
            <v>-3324602.3487363271</v>
          </cell>
          <cell r="N55">
            <v>-1006536.9295012528</v>
          </cell>
        </row>
        <row r="57">
          <cell r="A57" t="str">
            <v>POLOGOTR</v>
          </cell>
          <cell r="B57" t="str">
            <v xml:space="preserve">     B. Other transfers</v>
          </cell>
          <cell r="E57" t="str">
            <v xml:space="preserve"> Zl mn</v>
          </cell>
          <cell r="F57">
            <v>21884.300000000003</v>
          </cell>
          <cell r="G57">
            <v>36359.300000000003</v>
          </cell>
          <cell r="H57">
            <v>58814</v>
          </cell>
          <cell r="I57">
            <v>83849</v>
          </cell>
          <cell r="J57">
            <v>4850</v>
          </cell>
          <cell r="K57">
            <v>1512</v>
          </cell>
          <cell r="L57">
            <v>1232</v>
          </cell>
          <cell r="M57">
            <v>2040</v>
          </cell>
          <cell r="N57">
            <v>3770</v>
          </cell>
        </row>
      </sheetData>
      <sheetData sheetId="4" refreshError="1">
        <row r="9">
          <cell r="A9" t="str">
            <v>POLBAQP</v>
          </cell>
          <cell r="B9" t="str">
            <v xml:space="preserve">  I  Level of production</v>
          </cell>
          <cell r="E9" t="str">
            <v>'000T</v>
          </cell>
          <cell r="F9">
            <v>4412</v>
          </cell>
          <cell r="G9">
            <v>4335</v>
          </cell>
          <cell r="H9">
            <v>3804</v>
          </cell>
          <cell r="I9">
            <v>3909</v>
          </cell>
          <cell r="J9">
            <v>4217</v>
          </cell>
          <cell r="K9">
            <v>4257</v>
          </cell>
          <cell r="L9">
            <v>2818</v>
          </cell>
          <cell r="M9">
            <v>3255</v>
          </cell>
          <cell r="N9">
            <v>3093</v>
          </cell>
        </row>
        <row r="11">
          <cell r="A11" t="str">
            <v>POLBAQPV</v>
          </cell>
          <cell r="B11" t="str">
            <v>III  Value of production</v>
          </cell>
          <cell r="E11" t="str">
            <v xml:space="preserve"> Zl mn</v>
          </cell>
          <cell r="F11">
            <v>117820.4220421394</v>
          </cell>
          <cell r="G11">
            <v>132342.90535714285</v>
          </cell>
          <cell r="H11">
            <v>204549.13040991421</v>
          </cell>
          <cell r="I11">
            <v>630620.03405099141</v>
          </cell>
          <cell r="J11">
            <v>3000616.4939862541</v>
          </cell>
          <cell r="K11">
            <v>2899849.3509413372</v>
          </cell>
          <cell r="L11">
            <v>3403910.2960703811</v>
          </cell>
          <cell r="M11">
            <v>6788237.2343511451</v>
          </cell>
          <cell r="N11">
            <v>6592478.7162162159</v>
          </cell>
        </row>
        <row r="12">
          <cell r="A12" t="str">
            <v>POLBALEV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POLBAMPS</v>
          </cell>
          <cell r="B18" t="str">
            <v xml:space="preserve">     A. Market price support</v>
          </cell>
          <cell r="E18" t="str">
            <v xml:space="preserve"> Zl mn</v>
          </cell>
          <cell r="F18">
            <v>58390.146454398877</v>
          </cell>
          <cell r="G18">
            <v>74485.013972538858</v>
          </cell>
          <cell r="H18">
            <v>64015.78133960181</v>
          </cell>
          <cell r="I18">
            <v>-61115.999673028993</v>
          </cell>
          <cell r="J18">
            <v>-34641.531915807551</v>
          </cell>
          <cell r="K18">
            <v>-317479.73888922209</v>
          </cell>
          <cell r="L18">
            <v>-63820.708715542474</v>
          </cell>
          <cell r="M18">
            <v>1767191.3812213743</v>
          </cell>
          <cell r="N18">
            <v>881513.35945945885</v>
          </cell>
        </row>
        <row r="22">
          <cell r="A22" t="str">
            <v>POLBADPA</v>
          </cell>
          <cell r="B22" t="str">
            <v xml:space="preserve">     C. Direct payments</v>
          </cell>
          <cell r="E22" t="str">
            <v xml:space="preserve"> Zl mn</v>
          </cell>
          <cell r="F22">
            <v>2496</v>
          </cell>
          <cell r="G22">
            <v>3183</v>
          </cell>
          <cell r="H22">
            <v>3996</v>
          </cell>
          <cell r="I22">
            <v>4582</v>
          </cell>
          <cell r="J22">
            <v>19476</v>
          </cell>
          <cell r="K22">
            <v>0</v>
          </cell>
          <cell r="L22">
            <v>0</v>
          </cell>
          <cell r="M22">
            <v>0</v>
          </cell>
          <cell r="N22">
            <v>0</v>
          </cell>
        </row>
        <row r="24">
          <cell r="A24" t="str">
            <v>POLBARIC</v>
          </cell>
          <cell r="B24" t="str">
            <v xml:space="preserve">     D. Reduction of input costs</v>
          </cell>
          <cell r="E24" t="str">
            <v xml:space="preserve"> Zl mn</v>
          </cell>
          <cell r="F24">
            <v>3308.6400000000003</v>
          </cell>
          <cell r="G24">
            <v>4005.7500000000005</v>
          </cell>
          <cell r="H24">
            <v>4848.03</v>
          </cell>
          <cell r="I24">
            <v>14668</v>
          </cell>
          <cell r="J24">
            <v>65637</v>
          </cell>
          <cell r="K24">
            <v>36936.92</v>
          </cell>
          <cell r="L24">
            <v>47249.2</v>
          </cell>
          <cell r="M24">
            <v>105952</v>
          </cell>
          <cell r="N24">
            <v>108000</v>
          </cell>
        </row>
        <row r="26">
          <cell r="A26" t="str">
            <v>POLBAGSE</v>
          </cell>
          <cell r="B26" t="str">
            <v xml:space="preserve">     E. General services</v>
          </cell>
          <cell r="E26" t="str">
            <v xml:space="preserve"> Zl mn</v>
          </cell>
          <cell r="F26">
            <v>4277.2049999999999</v>
          </cell>
          <cell r="G26">
            <v>5482.62</v>
          </cell>
          <cell r="H26">
            <v>8472</v>
          </cell>
          <cell r="I26">
            <v>13684.5</v>
          </cell>
          <cell r="J26">
            <v>82741.919999999998</v>
          </cell>
          <cell r="K26">
            <v>95688.209999999992</v>
          </cell>
          <cell r="L26">
            <v>117428.6</v>
          </cell>
          <cell r="M26">
            <v>263123.74</v>
          </cell>
          <cell r="N26">
            <v>245432.23499999999</v>
          </cell>
        </row>
        <row r="28">
          <cell r="A28" t="str">
            <v>POLBASNA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POLBAOTH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POLBAQC</v>
          </cell>
          <cell r="B49" t="str">
            <v xml:space="preserve">  I  Level of consumption</v>
          </cell>
          <cell r="E49" t="str">
            <v>'000 T</v>
          </cell>
          <cell r="F49">
            <v>4674</v>
          </cell>
          <cell r="G49">
            <v>4658</v>
          </cell>
          <cell r="H49">
            <v>4372</v>
          </cell>
          <cell r="I49">
            <v>4347</v>
          </cell>
          <cell r="J49">
            <v>4047</v>
          </cell>
          <cell r="K49">
            <v>4067</v>
          </cell>
          <cell r="L49">
            <v>3518</v>
          </cell>
          <cell r="M49">
            <v>3366</v>
          </cell>
          <cell r="N49">
            <v>3488</v>
          </cell>
        </row>
        <row r="51">
          <cell r="A51" t="str">
            <v>POLBAQCV</v>
          </cell>
          <cell r="B51" t="str">
            <v>III  Value of consumption</v>
          </cell>
          <cell r="E51" t="str">
            <v xml:space="preserve"> Zl mn</v>
          </cell>
          <cell r="F51">
            <v>124817.0110210697</v>
          </cell>
          <cell r="G51">
            <v>142203.74928571429</v>
          </cell>
          <cell r="H51">
            <v>235091.69246901813</v>
          </cell>
          <cell r="I51">
            <v>701280.45229461754</v>
          </cell>
          <cell r="J51">
            <v>2879652.5850515468</v>
          </cell>
          <cell r="K51">
            <v>2770422.2011459754</v>
          </cell>
          <cell r="L51">
            <v>4249452.2432844574</v>
          </cell>
          <cell r="M51">
            <v>7019725.5087022902</v>
          </cell>
          <cell r="N51">
            <v>7434389.1891891891</v>
          </cell>
        </row>
        <row r="55">
          <cell r="A55" t="str">
            <v>POLBAMTR</v>
          </cell>
          <cell r="B55" t="str">
            <v xml:space="preserve">     A. Market transfers</v>
          </cell>
          <cell r="E55" t="str">
            <v xml:space="preserve"> Zl mn</v>
          </cell>
          <cell r="F55">
            <v>-61857.557689904883</v>
          </cell>
          <cell r="G55">
            <v>-80034.87775872802</v>
          </cell>
          <cell r="H55">
            <v>-73574.394326166963</v>
          </cell>
          <cell r="I55">
            <v>67963.993496714509</v>
          </cell>
          <cell r="J55">
            <v>33245.027190721637</v>
          </cell>
          <cell r="K55">
            <v>303309.86564774869</v>
          </cell>
          <cell r="L55">
            <v>79673.972058650965</v>
          </cell>
          <cell r="M55">
            <v>-1827455.0504427482</v>
          </cell>
          <cell r="N55">
            <v>-994089.42702702631</v>
          </cell>
        </row>
        <row r="57">
          <cell r="A57" t="str">
            <v>POLBAOTR</v>
          </cell>
          <cell r="B57" t="str">
            <v xml:space="preserve">     B. Other transfers</v>
          </cell>
          <cell r="E57" t="str">
            <v xml:space="preserve"> Zl mn</v>
          </cell>
          <cell r="F57">
            <v>18445.650000000001</v>
          </cell>
          <cell r="G57">
            <v>30168.65</v>
          </cell>
          <cell r="H57">
            <v>47964</v>
          </cell>
          <cell r="I57">
            <v>68582</v>
          </cell>
          <cell r="J57">
            <v>3480</v>
          </cell>
          <cell r="K57">
            <v>756</v>
          </cell>
          <cell r="L57">
            <v>616</v>
          </cell>
          <cell r="M57">
            <v>1200</v>
          </cell>
          <cell r="N57">
            <v>1950</v>
          </cell>
        </row>
      </sheetData>
      <sheetData sheetId="5" refreshError="1">
        <row r="9">
          <cell r="A9" t="str">
            <v>POLOTQP</v>
          </cell>
          <cell r="B9" t="str">
            <v xml:space="preserve">  I  Level of production</v>
          </cell>
          <cell r="E9" t="str">
            <v>'000T</v>
          </cell>
          <cell r="F9">
            <v>5668</v>
          </cell>
          <cell r="G9">
            <v>5742</v>
          </cell>
          <cell r="H9">
            <v>5609</v>
          </cell>
          <cell r="I9">
            <v>5651</v>
          </cell>
          <cell r="J9">
            <v>5673</v>
          </cell>
          <cell r="K9">
            <v>5556</v>
          </cell>
          <cell r="L9">
            <v>3841</v>
          </cell>
          <cell r="M9">
            <v>4693</v>
          </cell>
          <cell r="N9">
            <v>4354</v>
          </cell>
        </row>
        <row r="11">
          <cell r="A11" t="str">
            <v>POLOTQPV</v>
          </cell>
          <cell r="B11" t="str">
            <v>III  Value of production</v>
          </cell>
          <cell r="E11" t="str">
            <v xml:space="preserve"> Zl mn</v>
          </cell>
          <cell r="F11">
            <v>116680.22355400697</v>
          </cell>
          <cell r="G11">
            <v>139206.46116040953</v>
          </cell>
          <cell r="H11">
            <v>234808.79207236841</v>
          </cell>
          <cell r="I11">
            <v>677902.44976525824</v>
          </cell>
          <cell r="J11">
            <v>2751144.5415094336</v>
          </cell>
          <cell r="K11">
            <v>2674011.7317293235</v>
          </cell>
          <cell r="L11">
            <v>4095360.9461797751</v>
          </cell>
          <cell r="M11">
            <v>8696252.1374311931</v>
          </cell>
          <cell r="N11">
            <v>9081097.4020618554</v>
          </cell>
        </row>
        <row r="12">
          <cell r="A12" t="str">
            <v>POLOTLEV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POLOTMPS</v>
          </cell>
          <cell r="B18" t="str">
            <v xml:space="preserve">     A. Market price support</v>
          </cell>
          <cell r="E18" t="str">
            <v xml:space="preserve"> Zl mn</v>
          </cell>
          <cell r="F18">
            <v>16074.379180903697</v>
          </cell>
          <cell r="G18">
            <v>-32568.455498849533</v>
          </cell>
          <cell r="H18">
            <v>-153775.08740008122</v>
          </cell>
          <cell r="I18">
            <v>-644818.36533876148</v>
          </cell>
          <cell r="J18">
            <v>-3141723.2772641508</v>
          </cell>
          <cell r="K18">
            <v>-1489798.8485593984</v>
          </cell>
          <cell r="L18">
            <v>-478303.97758427018</v>
          </cell>
          <cell r="M18">
            <v>1494281.6399174319</v>
          </cell>
          <cell r="N18">
            <v>12447.50247422649</v>
          </cell>
        </row>
        <row r="22">
          <cell r="A22" t="str">
            <v>POLOTDPA</v>
          </cell>
          <cell r="B22" t="str">
            <v xml:space="preserve">     C. Direct payments</v>
          </cell>
          <cell r="E22" t="str">
            <v xml:space="preserve"> Zl mn</v>
          </cell>
          <cell r="F22">
            <v>2496</v>
          </cell>
          <cell r="G22">
            <v>3183</v>
          </cell>
          <cell r="H22">
            <v>3996</v>
          </cell>
          <cell r="I22">
            <v>6873</v>
          </cell>
          <cell r="J22">
            <v>19476</v>
          </cell>
          <cell r="K22">
            <v>0</v>
          </cell>
          <cell r="L22">
            <v>0</v>
          </cell>
          <cell r="M22">
            <v>0</v>
          </cell>
          <cell r="N22">
            <v>0</v>
          </cell>
        </row>
        <row r="24">
          <cell r="A24" t="str">
            <v>POLOTRIC</v>
          </cell>
          <cell r="B24" t="str">
            <v xml:space="preserve">     D. Reduction of input costs</v>
          </cell>
          <cell r="E24" t="str">
            <v xml:space="preserve"> Zl mn</v>
          </cell>
          <cell r="F24">
            <v>3308.6400000000003</v>
          </cell>
          <cell r="G24">
            <v>4005.7500000000005</v>
          </cell>
          <cell r="H24">
            <v>4848.03</v>
          </cell>
          <cell r="I24">
            <v>22002</v>
          </cell>
          <cell r="J24">
            <v>65637</v>
          </cell>
          <cell r="K24">
            <v>36936.92</v>
          </cell>
          <cell r="L24">
            <v>47249.2</v>
          </cell>
          <cell r="M24">
            <v>74166.399999999994</v>
          </cell>
          <cell r="N24">
            <v>100800</v>
          </cell>
        </row>
        <row r="26">
          <cell r="A26" t="str">
            <v>POLOTGSE</v>
          </cell>
          <cell r="B26" t="str">
            <v xml:space="preserve">     E. General services</v>
          </cell>
          <cell r="E26" t="str">
            <v xml:space="preserve"> Zl mn</v>
          </cell>
          <cell r="F26">
            <v>4277.2049999999999</v>
          </cell>
          <cell r="G26">
            <v>5482.62</v>
          </cell>
          <cell r="H26">
            <v>8472</v>
          </cell>
          <cell r="I26">
            <v>20526.75</v>
          </cell>
          <cell r="J26">
            <v>82741.919999999998</v>
          </cell>
          <cell r="K26">
            <v>95688.209999999992</v>
          </cell>
          <cell r="L26">
            <v>117428.6</v>
          </cell>
          <cell r="M26">
            <v>184186.61800000002</v>
          </cell>
          <cell r="N26">
            <v>229070.08600000001</v>
          </cell>
        </row>
        <row r="28">
          <cell r="A28" t="str">
            <v>POLOTSNA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POLOTOTH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POLOTQC</v>
          </cell>
          <cell r="B49" t="str">
            <v xml:space="preserve">  I  Level of consumption</v>
          </cell>
          <cell r="E49" t="str">
            <v>'000 T</v>
          </cell>
          <cell r="F49">
            <v>5653</v>
          </cell>
          <cell r="G49">
            <v>5732</v>
          </cell>
          <cell r="H49">
            <v>5539</v>
          </cell>
          <cell r="I49">
            <v>5590</v>
          </cell>
          <cell r="J49">
            <v>5637</v>
          </cell>
          <cell r="K49">
            <v>5446</v>
          </cell>
          <cell r="L49">
            <v>3856</v>
          </cell>
          <cell r="M49">
            <v>4702</v>
          </cell>
          <cell r="N49">
            <v>4354</v>
          </cell>
        </row>
        <row r="51">
          <cell r="A51" t="str">
            <v>POLOTQCV</v>
          </cell>
          <cell r="B51" t="str">
            <v>III  Value of consumption</v>
          </cell>
          <cell r="E51" t="str">
            <v xml:space="preserve"> Zl mn</v>
          </cell>
          <cell r="F51">
            <v>116371.43679442508</v>
          </cell>
          <cell r="G51">
            <v>138964.02566552901</v>
          </cell>
          <cell r="H51">
            <v>231878.39174342106</v>
          </cell>
          <cell r="I51">
            <v>670584.79812206584</v>
          </cell>
          <cell r="J51">
            <v>2733686.1943396223</v>
          </cell>
          <cell r="K51">
            <v>2621070.5347368424</v>
          </cell>
          <cell r="L51">
            <v>4111354.28494382</v>
          </cell>
          <cell r="M51">
            <v>8712929.3735779822</v>
          </cell>
          <cell r="N51">
            <v>9081097.4020618554</v>
          </cell>
        </row>
        <row r="55">
          <cell r="A55" t="str">
            <v>POLOTMTR</v>
          </cell>
          <cell r="B55" t="str">
            <v xml:space="preserve">     A. Market transfers</v>
          </cell>
          <cell r="E55" t="str">
            <v xml:space="preserve"> Zl mn</v>
          </cell>
          <cell r="F55">
            <v>-16031.839363029041</v>
          </cell>
          <cell r="G55">
            <v>32511.735792303294</v>
          </cell>
          <cell r="H55">
            <v>151855.98308237651</v>
          </cell>
          <cell r="I55">
            <v>637857.84148711315</v>
          </cell>
          <cell r="J55">
            <v>3121786.3765094336</v>
          </cell>
          <cell r="K55">
            <v>1460303.1910105261</v>
          </cell>
          <cell r="L55">
            <v>480171.86606741627</v>
          </cell>
          <cell r="M55">
            <v>-1497147.2982935787</v>
          </cell>
          <cell r="N55">
            <v>-12447.50247422649</v>
          </cell>
        </row>
        <row r="57">
          <cell r="A57" t="str">
            <v>POLOTOTR</v>
          </cell>
          <cell r="B57" t="str">
            <v xml:space="preserve">     B. Other transfers</v>
          </cell>
          <cell r="E57" t="str">
            <v xml:space="preserve"> Zl mn</v>
          </cell>
          <cell r="F57">
            <v>3438.65</v>
          </cell>
          <cell r="G57">
            <v>6190.65</v>
          </cell>
          <cell r="H57">
            <v>10850</v>
          </cell>
          <cell r="I57">
            <v>15267</v>
          </cell>
          <cell r="J57">
            <v>1370</v>
          </cell>
          <cell r="K57">
            <v>756</v>
          </cell>
          <cell r="L57">
            <v>616</v>
          </cell>
          <cell r="M57">
            <v>840</v>
          </cell>
          <cell r="N57">
            <v>1820</v>
          </cell>
        </row>
      </sheetData>
      <sheetData sheetId="6" refreshError="1">
        <row r="9">
          <cell r="A9" t="str">
            <v>POLRPQP</v>
          </cell>
          <cell r="B9" t="str">
            <v xml:space="preserve">  I  Level of production</v>
          </cell>
          <cell r="E9" t="str">
            <v>'000T</v>
          </cell>
          <cell r="F9">
            <v>1298</v>
          </cell>
          <cell r="G9">
            <v>1186</v>
          </cell>
          <cell r="H9">
            <v>1199</v>
          </cell>
          <cell r="I9">
            <v>1586</v>
          </cell>
          <cell r="J9">
            <v>1206</v>
          </cell>
          <cell r="K9">
            <v>1043</v>
          </cell>
          <cell r="L9">
            <v>758</v>
          </cell>
          <cell r="M9">
            <v>594</v>
          </cell>
          <cell r="N9">
            <v>756</v>
          </cell>
        </row>
        <row r="11">
          <cell r="A11" t="str">
            <v>POLRPQPV</v>
          </cell>
          <cell r="B11" t="str">
            <v>III  Value of production</v>
          </cell>
          <cell r="E11" t="str">
            <v xml:space="preserve"> Zl mn</v>
          </cell>
          <cell r="F11">
            <v>62836.18</v>
          </cell>
          <cell r="G11">
            <v>61351.78</v>
          </cell>
          <cell r="H11">
            <v>120859.2</v>
          </cell>
          <cell r="I11">
            <v>287367.34000000003</v>
          </cell>
          <cell r="J11">
            <v>1475143.02</v>
          </cell>
          <cell r="K11">
            <v>1508782.94</v>
          </cell>
          <cell r="L11">
            <v>1766124.84</v>
          </cell>
          <cell r="M11">
            <v>2274004.2599999998</v>
          </cell>
          <cell r="N11">
            <v>4639035.24</v>
          </cell>
        </row>
        <row r="12">
          <cell r="A12" t="str">
            <v>POLRPLEV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POLRPMPS</v>
          </cell>
          <cell r="B18" t="str">
            <v xml:space="preserve">     A. Market price support</v>
          </cell>
          <cell r="E18" t="str">
            <v xml:space="preserve"> Zl mn</v>
          </cell>
          <cell r="F18">
            <v>18088.126536731688</v>
          </cell>
          <cell r="G18">
            <v>18952.748308620754</v>
          </cell>
          <cell r="H18">
            <v>17108.178067242803</v>
          </cell>
          <cell r="I18">
            <v>-193400.02281926508</v>
          </cell>
          <cell r="J18">
            <v>-732469.527</v>
          </cell>
          <cell r="K18">
            <v>-438287.99980000005</v>
          </cell>
          <cell r="L18">
            <v>187210.08199999999</v>
          </cell>
          <cell r="M18">
            <v>411507.16200000001</v>
          </cell>
          <cell r="N18">
            <v>1408892.1840000001</v>
          </cell>
        </row>
        <row r="22">
          <cell r="A22" t="str">
            <v>POLRPDPA</v>
          </cell>
          <cell r="B22" t="str">
            <v xml:space="preserve">     C. Direct payments</v>
          </cell>
          <cell r="E22" t="str">
            <v xml:space="preserve"> Zl mn</v>
          </cell>
          <cell r="F22">
            <v>2496</v>
          </cell>
          <cell r="G22">
            <v>3183</v>
          </cell>
          <cell r="H22">
            <v>3330</v>
          </cell>
          <cell r="I22">
            <v>4582</v>
          </cell>
          <cell r="J22">
            <v>19476</v>
          </cell>
          <cell r="K22">
            <v>0</v>
          </cell>
          <cell r="L22">
            <v>0</v>
          </cell>
          <cell r="M22">
            <v>0</v>
          </cell>
          <cell r="N22">
            <v>0</v>
          </cell>
        </row>
        <row r="24">
          <cell r="A24" t="str">
            <v>POLRPRIC</v>
          </cell>
          <cell r="B24" t="str">
            <v xml:space="preserve">     D. Reduction of input costs</v>
          </cell>
          <cell r="E24" t="str">
            <v xml:space="preserve"> Zl mn</v>
          </cell>
          <cell r="F24">
            <v>3308.6400000000003</v>
          </cell>
          <cell r="G24">
            <v>4005.7500000000005</v>
          </cell>
          <cell r="H24">
            <v>4040.0250000000005</v>
          </cell>
          <cell r="I24">
            <v>14668</v>
          </cell>
          <cell r="J24">
            <v>65637</v>
          </cell>
          <cell r="K24">
            <v>46171.15</v>
          </cell>
          <cell r="L24">
            <v>47249.2</v>
          </cell>
          <cell r="M24">
            <v>26488</v>
          </cell>
          <cell r="N24">
            <v>108000</v>
          </cell>
        </row>
        <row r="26">
          <cell r="A26" t="str">
            <v>POLRPGSE</v>
          </cell>
          <cell r="B26" t="str">
            <v xml:space="preserve">     E. General services</v>
          </cell>
          <cell r="E26" t="str">
            <v xml:space="preserve"> Zl mn</v>
          </cell>
          <cell r="F26">
            <v>4277.2049999999999</v>
          </cell>
          <cell r="G26">
            <v>5482.62</v>
          </cell>
          <cell r="H26">
            <v>7060</v>
          </cell>
          <cell r="I26">
            <v>13684.5</v>
          </cell>
          <cell r="J26">
            <v>82741.919999999998</v>
          </cell>
          <cell r="K26">
            <v>119610.26250000001</v>
          </cell>
          <cell r="L26">
            <v>117428.6</v>
          </cell>
          <cell r="M26">
            <v>65780.934999999998</v>
          </cell>
          <cell r="N26">
            <v>245432.23499999999</v>
          </cell>
        </row>
        <row r="28">
          <cell r="A28" t="str">
            <v>POLRPSNA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POLRPOTH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POLRPQC</v>
          </cell>
          <cell r="B49" t="str">
            <v xml:space="preserve">  I  Level of consumption</v>
          </cell>
          <cell r="E49" t="str">
            <v>'000 T</v>
          </cell>
          <cell r="F49">
            <v>672</v>
          </cell>
          <cell r="G49">
            <v>639</v>
          </cell>
          <cell r="H49">
            <v>770</v>
          </cell>
          <cell r="I49">
            <v>727</v>
          </cell>
          <cell r="J49">
            <v>516</v>
          </cell>
          <cell r="K49">
            <v>411</v>
          </cell>
          <cell r="L49">
            <v>555</v>
          </cell>
          <cell r="M49">
            <v>597</v>
          </cell>
          <cell r="N49">
            <v>751</v>
          </cell>
        </row>
        <row r="51">
          <cell r="A51" t="str">
            <v>POLRPQCV</v>
          </cell>
          <cell r="B51" t="str">
            <v>III  Value of consumption</v>
          </cell>
          <cell r="E51" t="str">
            <v xml:space="preserve"> Zl mn</v>
          </cell>
          <cell r="F51">
            <v>32531.52</v>
          </cell>
          <cell r="G51">
            <v>33055.47</v>
          </cell>
          <cell r="H51">
            <v>77616</v>
          </cell>
          <cell r="I51">
            <v>131725.13</v>
          </cell>
          <cell r="J51">
            <v>631155.72</v>
          </cell>
          <cell r="K51">
            <v>594544.38</v>
          </cell>
          <cell r="L51">
            <v>1293138.8999999999</v>
          </cell>
          <cell r="M51">
            <v>2285489.13</v>
          </cell>
          <cell r="N51">
            <v>4608353.79</v>
          </cell>
        </row>
        <row r="55">
          <cell r="A55" t="str">
            <v>POLRPMTR</v>
          </cell>
          <cell r="B55" t="str">
            <v xml:space="preserve">     A. Market transfers</v>
          </cell>
          <cell r="E55" t="str">
            <v xml:space="preserve"> Zl mn</v>
          </cell>
          <cell r="F55">
            <v>-9364.5770667825072</v>
          </cell>
          <cell r="G55">
            <v>-10211.472318051148</v>
          </cell>
          <cell r="H55">
            <v>-10986.903345935745</v>
          </cell>
          <cell r="I55">
            <v>88651.838959398301</v>
          </cell>
          <cell r="J55">
            <v>313394.92200000002</v>
          </cell>
          <cell r="K55">
            <v>172709.84460000001</v>
          </cell>
          <cell r="L55">
            <v>-137073.345</v>
          </cell>
          <cell r="M55">
            <v>-413585.48100000003</v>
          </cell>
          <cell r="N55">
            <v>-1399574.1140000001</v>
          </cell>
        </row>
        <row r="57">
          <cell r="A57" t="str">
            <v>POLRPOTR</v>
          </cell>
          <cell r="B57" t="str">
            <v xml:space="preserve">     B. Other transfers</v>
          </cell>
          <cell r="E57" t="str">
            <v xml:space="preserve"> Zl mn</v>
          </cell>
          <cell r="F57">
            <v>23534.65</v>
          </cell>
          <cell r="G57">
            <v>30760.65</v>
          </cell>
          <cell r="H57">
            <v>50505</v>
          </cell>
          <cell r="I57">
            <v>189044</v>
          </cell>
          <cell r="J57">
            <v>3548</v>
          </cell>
          <cell r="K57">
            <v>945</v>
          </cell>
          <cell r="L57">
            <v>616</v>
          </cell>
          <cell r="M57">
            <v>300</v>
          </cell>
          <cell r="N57">
            <v>1950</v>
          </cell>
        </row>
      </sheetData>
      <sheetData sheetId="7" refreshError="1">
        <row r="9">
          <cell r="A9" t="str">
            <v>POLRSQP</v>
          </cell>
          <cell r="B9" t="str">
            <v xml:space="preserve">  I  Level of production</v>
          </cell>
          <cell r="E9" t="str">
            <v>'000T</v>
          </cell>
          <cell r="F9">
            <v>1740</v>
          </cell>
          <cell r="G9">
            <v>1677</v>
          </cell>
          <cell r="H9">
            <v>1679</v>
          </cell>
          <cell r="I9">
            <v>1716</v>
          </cell>
          <cell r="J9">
            <v>2037</v>
          </cell>
          <cell r="K9">
            <v>1509</v>
          </cell>
          <cell r="L9">
            <v>1443</v>
          </cell>
          <cell r="M9">
            <v>1980</v>
          </cell>
          <cell r="N9">
            <v>1370</v>
          </cell>
        </row>
        <row r="11">
          <cell r="A11" t="str">
            <v>POLRSQPV</v>
          </cell>
          <cell r="B11" t="str">
            <v>III  Value of production</v>
          </cell>
          <cell r="E11" t="str">
            <v xml:space="preserve"> Zl mn</v>
          </cell>
          <cell r="F11">
            <v>71369.34</v>
          </cell>
          <cell r="G11">
            <v>95125.199999999983</v>
          </cell>
          <cell r="H11">
            <v>181208.72</v>
          </cell>
          <cell r="I11">
            <v>1656459.7599999998</v>
          </cell>
          <cell r="J11">
            <v>2842570</v>
          </cell>
          <cell r="K11">
            <v>2606386.6800000002</v>
          </cell>
          <cell r="L11">
            <v>4466223.72</v>
          </cell>
          <cell r="M11">
            <v>6838884</v>
          </cell>
          <cell r="N11">
            <v>6372000.0000000009</v>
          </cell>
        </row>
        <row r="12">
          <cell r="A12" t="str">
            <v>POLRSLEV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POLRSMPS</v>
          </cell>
          <cell r="B18" t="str">
            <v xml:space="preserve">     A. Market price support</v>
          </cell>
          <cell r="E18" t="str">
            <v xml:space="preserve"> Zl mn</v>
          </cell>
          <cell r="F18">
            <v>19793.155510326214</v>
          </cell>
          <cell r="G18">
            <v>44325.652875862768</v>
          </cell>
          <cell r="H18">
            <v>882.09293478263396</v>
          </cell>
          <cell r="I18">
            <v>1136566.7627206747</v>
          </cell>
          <cell r="J18">
            <v>367104.61849555129</v>
          </cell>
          <cell r="K18">
            <v>885076.45662470663</v>
          </cell>
          <cell r="L18">
            <v>1190635.1710761136</v>
          </cell>
          <cell r="M18">
            <v>808295.43251678406</v>
          </cell>
          <cell r="N18">
            <v>421694.4339676376</v>
          </cell>
        </row>
        <row r="22">
          <cell r="A22" t="str">
            <v>POLRSDPA</v>
          </cell>
          <cell r="B22" t="str">
            <v xml:space="preserve">     C. Direct payments</v>
          </cell>
          <cell r="E22" t="str">
            <v xml:space="preserve"> Zl mn</v>
          </cell>
          <cell r="F22">
            <v>2496</v>
          </cell>
          <cell r="G22">
            <v>3183</v>
          </cell>
          <cell r="H22">
            <v>3330</v>
          </cell>
          <cell r="I22">
            <v>6873</v>
          </cell>
          <cell r="J22">
            <v>19476</v>
          </cell>
          <cell r="K22">
            <v>0</v>
          </cell>
          <cell r="L22">
            <v>0</v>
          </cell>
          <cell r="M22">
            <v>0</v>
          </cell>
          <cell r="N22">
            <v>0</v>
          </cell>
        </row>
        <row r="24">
          <cell r="A24" t="str">
            <v>POLRSRIC</v>
          </cell>
          <cell r="B24" t="str">
            <v xml:space="preserve">     D. Reduction of input costs</v>
          </cell>
          <cell r="E24" t="str">
            <v xml:space="preserve"> Zl mn</v>
          </cell>
          <cell r="F24">
            <v>3308.6400000000003</v>
          </cell>
          <cell r="G24">
            <v>4005.7500000000005</v>
          </cell>
          <cell r="H24">
            <v>4040.0250000000005</v>
          </cell>
          <cell r="I24">
            <v>22002</v>
          </cell>
          <cell r="J24">
            <v>65637</v>
          </cell>
          <cell r="K24">
            <v>46171.15</v>
          </cell>
          <cell r="L24">
            <v>47249.2</v>
          </cell>
          <cell r="M24">
            <v>66220</v>
          </cell>
          <cell r="N24">
            <v>54000</v>
          </cell>
        </row>
        <row r="26">
          <cell r="A26" t="str">
            <v>POLRSGSE</v>
          </cell>
          <cell r="B26" t="str">
            <v xml:space="preserve">     E. General services</v>
          </cell>
          <cell r="E26" t="str">
            <v xml:space="preserve"> Zl mn</v>
          </cell>
          <cell r="F26">
            <v>4277.2049999999999</v>
          </cell>
          <cell r="G26">
            <v>5482.62</v>
          </cell>
          <cell r="H26">
            <v>7060</v>
          </cell>
          <cell r="I26">
            <v>20526.75</v>
          </cell>
          <cell r="J26">
            <v>82741.919999999998</v>
          </cell>
          <cell r="K26">
            <v>119610.26250000001</v>
          </cell>
          <cell r="L26">
            <v>117428.6</v>
          </cell>
          <cell r="M26">
            <v>164452.33750000002</v>
          </cell>
          <cell r="N26">
            <v>122716.11749999999</v>
          </cell>
        </row>
        <row r="28">
          <cell r="A28" t="str">
            <v>POLRSSNA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POLRSOTH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POLRSQC</v>
          </cell>
          <cell r="B49" t="str">
            <v xml:space="preserve">  I  Level of consumption</v>
          </cell>
          <cell r="E49" t="str">
            <v>'000 T</v>
          </cell>
          <cell r="F49">
            <v>1609</v>
          </cell>
          <cell r="G49">
            <v>1531</v>
          </cell>
          <cell r="H49">
            <v>1657</v>
          </cell>
          <cell r="I49">
            <v>1739</v>
          </cell>
          <cell r="J49">
            <v>1705</v>
          </cell>
          <cell r="K49">
            <v>1177</v>
          </cell>
          <cell r="L49">
            <v>1350</v>
          </cell>
          <cell r="M49">
            <v>1883</v>
          </cell>
          <cell r="N49">
            <v>1186</v>
          </cell>
        </row>
        <row r="51">
          <cell r="A51" t="str">
            <v>POLRSQCV</v>
          </cell>
          <cell r="B51" t="str">
            <v>III  Value of consumption</v>
          </cell>
          <cell r="E51" t="str">
            <v xml:space="preserve"> Zl mn</v>
          </cell>
          <cell r="F51">
            <v>65996.131068965507</v>
          </cell>
          <cell r="G51">
            <v>86843.578533094813</v>
          </cell>
          <cell r="H51">
            <v>178834.33534246575</v>
          </cell>
          <cell r="I51">
            <v>1678661.7264801865</v>
          </cell>
          <cell r="J51">
            <v>2379274.3495336282</v>
          </cell>
          <cell r="K51">
            <v>2032947.0658449307</v>
          </cell>
          <cell r="L51">
            <v>4178379.779625779</v>
          </cell>
          <cell r="M51">
            <v>6503847.7636363637</v>
          </cell>
          <cell r="N51">
            <v>5516198.5401459858</v>
          </cell>
        </row>
        <row r="55">
          <cell r="A55" t="str">
            <v>POLRSMTR</v>
          </cell>
          <cell r="B55" t="str">
            <v xml:space="preserve">     A. Market transfers</v>
          </cell>
          <cell r="E55" t="str">
            <v xml:space="preserve"> Zl mn</v>
          </cell>
          <cell r="F55">
            <v>-18302.981158686711</v>
          </cell>
          <cell r="G55">
            <v>-40466.651492513949</v>
          </cell>
          <cell r="H55">
            <v>-870.5348379599908</v>
          </cell>
          <cell r="I55">
            <v>-1151800.4664168141</v>
          </cell>
          <cell r="J55">
            <v>-307272.15244718455</v>
          </cell>
          <cell r="K55">
            <v>-690347.90553166321</v>
          </cell>
          <cell r="L55">
            <v>-1113899.8482001063</v>
          </cell>
          <cell r="M55">
            <v>-768697.12092379015</v>
          </cell>
          <cell r="N55">
            <v>-365058.10123037826</v>
          </cell>
        </row>
        <row r="57">
          <cell r="A57" t="str">
            <v>POLRSOTR</v>
          </cell>
          <cell r="B57" t="str">
            <v xml:space="preserve">     B. Other transfers</v>
          </cell>
          <cell r="E57" t="str">
            <v xml:space="preserve"> Zl mn</v>
          </cell>
          <cell r="F57">
            <v>556.65</v>
          </cell>
          <cell r="G57">
            <v>196.65</v>
          </cell>
          <cell r="H57">
            <v>39249</v>
          </cell>
          <cell r="I57">
            <v>97266</v>
          </cell>
          <cell r="J57">
            <v>948</v>
          </cell>
          <cell r="K57">
            <v>945</v>
          </cell>
          <cell r="L57">
            <v>616</v>
          </cell>
          <cell r="M57">
            <v>750</v>
          </cell>
          <cell r="N57">
            <v>975</v>
          </cell>
        </row>
      </sheetData>
      <sheetData sheetId="8" refreshError="1">
        <row r="9">
          <cell r="A9" t="str">
            <v>POLBSQP</v>
          </cell>
          <cell r="B9" t="str">
            <v xml:space="preserve">  I  Level of production</v>
          </cell>
          <cell r="E9" t="str">
            <v>'000T</v>
          </cell>
          <cell r="F9">
            <v>14217</v>
          </cell>
          <cell r="G9">
            <v>13989</v>
          </cell>
          <cell r="H9">
            <v>14069</v>
          </cell>
          <cell r="I9">
            <v>14374</v>
          </cell>
          <cell r="J9">
            <v>16721</v>
          </cell>
          <cell r="K9">
            <v>11412</v>
          </cell>
          <cell r="L9">
            <v>11052</v>
          </cell>
          <cell r="M9">
            <v>15600</v>
          </cell>
          <cell r="N9">
            <v>12000</v>
          </cell>
        </row>
        <row r="11">
          <cell r="A11" t="str">
            <v>POLBSQPV</v>
          </cell>
          <cell r="B11" t="str">
            <v>III  Value of production</v>
          </cell>
          <cell r="E11" t="str">
            <v xml:space="preserve"> Zl mn</v>
          </cell>
          <cell r="F11">
            <v>71369.34</v>
          </cell>
          <cell r="G11">
            <v>95125.2</v>
          </cell>
          <cell r="H11">
            <v>181208.72</v>
          </cell>
          <cell r="I11">
            <v>1656459.76</v>
          </cell>
          <cell r="J11">
            <v>2842570</v>
          </cell>
          <cell r="K11">
            <v>2606386.6800000002</v>
          </cell>
          <cell r="L11">
            <v>4466223.72</v>
          </cell>
          <cell r="M11">
            <v>6838884</v>
          </cell>
          <cell r="N11">
            <v>6372000</v>
          </cell>
        </row>
        <row r="12">
          <cell r="A12" t="str">
            <v>POLBSLEV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POLBSMPS</v>
          </cell>
          <cell r="B18" t="str">
            <v xml:space="preserve">     A. Market price support</v>
          </cell>
          <cell r="E18" t="str">
            <v xml:space="preserve"> Zl mn</v>
          </cell>
          <cell r="F18">
            <v>19793.155510326214</v>
          </cell>
          <cell r="G18">
            <v>44325.652875862768</v>
          </cell>
          <cell r="H18">
            <v>882.09293478263396</v>
          </cell>
          <cell r="I18">
            <v>1136566.7627206747</v>
          </cell>
          <cell r="J18">
            <v>367104.61849555129</v>
          </cell>
          <cell r="K18">
            <v>885076.45662470663</v>
          </cell>
          <cell r="L18">
            <v>1190635.1710761136</v>
          </cell>
          <cell r="M18">
            <v>808295.43251678406</v>
          </cell>
          <cell r="N18">
            <v>421694.4339676376</v>
          </cell>
        </row>
        <row r="22">
          <cell r="A22" t="str">
            <v>POLBSDPA</v>
          </cell>
          <cell r="B22" t="str">
            <v xml:space="preserve">     C. Direct payments</v>
          </cell>
          <cell r="E22" t="str">
            <v xml:space="preserve"> Zl mn</v>
          </cell>
          <cell r="F22">
            <v>2496</v>
          </cell>
          <cell r="G22">
            <v>3183</v>
          </cell>
          <cell r="H22">
            <v>3330</v>
          </cell>
          <cell r="I22">
            <v>6873</v>
          </cell>
          <cell r="J22">
            <v>19476</v>
          </cell>
          <cell r="K22">
            <v>0</v>
          </cell>
          <cell r="L22">
            <v>0</v>
          </cell>
          <cell r="M22">
            <v>0</v>
          </cell>
          <cell r="N22">
            <v>0</v>
          </cell>
        </row>
        <row r="24">
          <cell r="A24" t="str">
            <v>POLBSRIC</v>
          </cell>
          <cell r="B24" t="str">
            <v xml:space="preserve">     D. Reduction of input costs</v>
          </cell>
          <cell r="E24" t="str">
            <v xml:space="preserve"> Zl mn</v>
          </cell>
          <cell r="F24">
            <v>3308.6400000000003</v>
          </cell>
          <cell r="G24">
            <v>4005.7500000000005</v>
          </cell>
          <cell r="H24">
            <v>4040.0250000000005</v>
          </cell>
          <cell r="I24">
            <v>22002</v>
          </cell>
          <cell r="J24">
            <v>65637</v>
          </cell>
          <cell r="K24">
            <v>46171.15</v>
          </cell>
          <cell r="L24">
            <v>47249.2</v>
          </cell>
          <cell r="M24">
            <v>66220</v>
          </cell>
          <cell r="N24">
            <v>54000</v>
          </cell>
        </row>
        <row r="26">
          <cell r="A26" t="str">
            <v>POLBSGSE</v>
          </cell>
          <cell r="B26" t="str">
            <v xml:space="preserve">     E. General services</v>
          </cell>
          <cell r="E26" t="str">
            <v xml:space="preserve"> Zl mn</v>
          </cell>
          <cell r="F26">
            <v>4277.2049999999999</v>
          </cell>
          <cell r="G26">
            <v>5482.62</v>
          </cell>
          <cell r="H26">
            <v>7060</v>
          </cell>
          <cell r="I26">
            <v>20526.75</v>
          </cell>
          <cell r="J26">
            <v>82741.919999999998</v>
          </cell>
          <cell r="K26">
            <v>119610.26250000001</v>
          </cell>
          <cell r="L26">
            <v>117428.6</v>
          </cell>
          <cell r="M26">
            <v>164452.33750000002</v>
          </cell>
          <cell r="N26">
            <v>122716.11749999999</v>
          </cell>
        </row>
        <row r="28">
          <cell r="A28" t="str">
            <v>POLBSSNA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POLBSOTH</v>
          </cell>
          <cell r="B30" t="str">
            <v xml:space="preserve">     G. Other</v>
          </cell>
          <cell r="E30" t="str">
            <v xml:space="preserve"> Zl mn</v>
          </cell>
          <cell r="F30">
            <v>0</v>
          </cell>
          <cell r="G30">
            <v>0</v>
          </cell>
          <cell r="H30">
            <v>0</v>
          </cell>
          <cell r="I30">
            <v>0</v>
          </cell>
          <cell r="J30">
            <v>0</v>
          </cell>
          <cell r="K30">
            <v>0</v>
          </cell>
          <cell r="L30">
            <v>0</v>
          </cell>
          <cell r="M30">
            <v>0</v>
          </cell>
          <cell r="N30">
            <v>0</v>
          </cell>
        </row>
      </sheetData>
      <sheetData sheetId="9" refreshError="1">
        <row r="9">
          <cell r="A9" t="str">
            <v>POLMKQP</v>
          </cell>
          <cell r="B9" t="str">
            <v xml:space="preserve">  I  Level of production</v>
          </cell>
          <cell r="E9" t="str">
            <v>'000T</v>
          </cell>
          <cell r="F9">
            <v>15778</v>
          </cell>
          <cell r="G9">
            <v>15531</v>
          </cell>
          <cell r="H9">
            <v>15632</v>
          </cell>
          <cell r="I9">
            <v>16404</v>
          </cell>
          <cell r="J9">
            <v>15832</v>
          </cell>
          <cell r="K9">
            <v>14443</v>
          </cell>
          <cell r="L9">
            <v>13097</v>
          </cell>
          <cell r="M9">
            <v>12639</v>
          </cell>
          <cell r="N9">
            <v>11948</v>
          </cell>
        </row>
        <row r="11">
          <cell r="A11" t="str">
            <v>POLMKQPV</v>
          </cell>
          <cell r="B11" t="str">
            <v>III  Value of production</v>
          </cell>
          <cell r="E11" t="str">
            <v xml:space="preserve"> Zl mn</v>
          </cell>
          <cell r="F11">
            <v>424078.571</v>
          </cell>
          <cell r="G11">
            <v>498719.32799999992</v>
          </cell>
          <cell r="H11">
            <v>1054620.6880000001</v>
          </cell>
          <cell r="I11">
            <v>3378541.2140000006</v>
          </cell>
          <cell r="J11">
            <v>10385807.228</v>
          </cell>
          <cell r="K11">
            <v>15127521.664999997</v>
          </cell>
          <cell r="L11">
            <v>26017598.352000002</v>
          </cell>
          <cell r="M11">
            <v>34584394.31000001</v>
          </cell>
          <cell r="N11">
            <v>38433620.928999998</v>
          </cell>
        </row>
        <row r="12">
          <cell r="A12" t="str">
            <v>POLMKLEV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POLMKMPS</v>
          </cell>
          <cell r="B18" t="str">
            <v xml:space="preserve">     A. Market price support</v>
          </cell>
          <cell r="E18" t="str">
            <v xml:space="preserve"> Zl mn</v>
          </cell>
          <cell r="F18">
            <v>179801.73697989548</v>
          </cell>
          <cell r="G18">
            <v>60982.10482074476</v>
          </cell>
          <cell r="H18">
            <v>86909.879195107977</v>
          </cell>
          <cell r="I18">
            <v>-708969.40944143711</v>
          </cell>
          <cell r="J18">
            <v>-7030671.9295053715</v>
          </cell>
          <cell r="K18">
            <v>-3047949.3516573636</v>
          </cell>
          <cell r="L18">
            <v>2899937.0786477909</v>
          </cell>
          <cell r="M18">
            <v>5928821.0320967259</v>
          </cell>
          <cell r="N18">
            <v>3268153.5308262138</v>
          </cell>
        </row>
        <row r="22">
          <cell r="A22" t="str">
            <v>POLMKDPA</v>
          </cell>
          <cell r="B22" t="str">
            <v xml:space="preserve">     C. Direct payments</v>
          </cell>
          <cell r="E22" t="str">
            <v xml:space="preserve"> Zl mn</v>
          </cell>
          <cell r="F22">
            <v>10816</v>
          </cell>
          <cell r="G22">
            <v>14854.000000000002</v>
          </cell>
          <cell r="H22">
            <v>19980</v>
          </cell>
          <cell r="I22">
            <v>32074.000000000004</v>
          </cell>
          <cell r="J22">
            <v>64920</v>
          </cell>
          <cell r="K22">
            <v>0</v>
          </cell>
          <cell r="L22">
            <v>0</v>
          </cell>
          <cell r="M22">
            <v>0</v>
          </cell>
          <cell r="N22">
            <v>0</v>
          </cell>
        </row>
        <row r="24">
          <cell r="A24" t="str">
            <v>POLMKRIC</v>
          </cell>
          <cell r="B24" t="str">
            <v xml:space="preserve">     D. Reduction of input costs</v>
          </cell>
          <cell r="E24" t="str">
            <v xml:space="preserve"> Zl mn</v>
          </cell>
          <cell r="F24">
            <v>27067.548695652175</v>
          </cell>
          <cell r="G24">
            <v>38543.633333333346</v>
          </cell>
          <cell r="H24">
            <v>65509.063043478258</v>
          </cell>
          <cell r="I24">
            <v>195369.02325581393</v>
          </cell>
          <cell r="J24">
            <v>219990</v>
          </cell>
          <cell r="K24">
            <v>240089.97999999998</v>
          </cell>
          <cell r="L24">
            <v>354369</v>
          </cell>
          <cell r="M24">
            <v>317856</v>
          </cell>
          <cell r="N24">
            <v>396000</v>
          </cell>
        </row>
        <row r="26">
          <cell r="A26" t="str">
            <v>POLMKGSE</v>
          </cell>
          <cell r="B26" t="str">
            <v xml:space="preserve">     E. General services</v>
          </cell>
          <cell r="E26" t="str">
            <v xml:space="preserve"> Zl mn</v>
          </cell>
          <cell r="F26">
            <v>18534.555</v>
          </cell>
          <cell r="G26">
            <v>25585.560000000005</v>
          </cell>
          <cell r="H26">
            <v>42360</v>
          </cell>
          <cell r="I26">
            <v>95791.500000000015</v>
          </cell>
          <cell r="J26">
            <v>275806.40000000002</v>
          </cell>
          <cell r="K26">
            <v>621973.36499999999</v>
          </cell>
          <cell r="L26">
            <v>880714.5</v>
          </cell>
          <cell r="M26">
            <v>789371.22</v>
          </cell>
          <cell r="N26">
            <v>899918.19500000007</v>
          </cell>
        </row>
        <row r="28">
          <cell r="A28" t="str">
            <v>POLMKSNA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POLMKOTH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POLMKQC</v>
          </cell>
          <cell r="B49" t="str">
            <v xml:space="preserve">  I  Level of consumption</v>
          </cell>
          <cell r="E49" t="str">
            <v>'000 T</v>
          </cell>
          <cell r="F49">
            <v>15611</v>
          </cell>
          <cell r="G49">
            <v>15112</v>
          </cell>
          <cell r="H49">
            <v>15392</v>
          </cell>
          <cell r="I49">
            <v>15597</v>
          </cell>
          <cell r="J49">
            <v>14016</v>
          </cell>
          <cell r="K49">
            <v>14042</v>
          </cell>
          <cell r="L49">
            <v>13008</v>
          </cell>
          <cell r="M49">
            <v>13257</v>
          </cell>
          <cell r="N49">
            <v>11752</v>
          </cell>
        </row>
        <row r="51">
          <cell r="A51" t="str">
            <v>POLMKQCV</v>
          </cell>
          <cell r="B51" t="str">
            <v>III  Value of consumption</v>
          </cell>
          <cell r="E51" t="str">
            <v xml:space="preserve"> Zl mn</v>
          </cell>
          <cell r="F51">
            <v>419589.9715984916</v>
          </cell>
          <cell r="G51">
            <v>485264.72762449289</v>
          </cell>
          <cell r="H51">
            <v>1038428.9681228251</v>
          </cell>
          <cell r="I51">
            <v>3212332.8038745434</v>
          </cell>
          <cell r="J51">
            <v>9194509.4812814556</v>
          </cell>
          <cell r="K51">
            <v>14707516.38994184</v>
          </cell>
          <cell r="L51">
            <v>25840797.0804624</v>
          </cell>
          <cell r="M51">
            <v>36275442.310916215</v>
          </cell>
          <cell r="N51">
            <v>37803139.70184198</v>
          </cell>
        </row>
        <row r="55">
          <cell r="A55" t="str">
            <v>POLMKMTR</v>
          </cell>
          <cell r="B55" t="str">
            <v xml:space="preserve">     A. Market transfers</v>
          </cell>
          <cell r="E55" t="str">
            <v xml:space="preserve"> Zl mn</v>
          </cell>
          <cell r="F55">
            <v>-177898.6510326498</v>
          </cell>
          <cell r="G55">
            <v>-59336.911213128245</v>
          </cell>
          <cell r="H55">
            <v>-85575.541234077653</v>
          </cell>
          <cell r="I55">
            <v>674091.43373921572</v>
          </cell>
          <cell r="J55">
            <v>6224222.9512346694</v>
          </cell>
          <cell r="K55">
            <v>2963325.1260799486</v>
          </cell>
          <cell r="L55">
            <v>-2880230.7031419761</v>
          </cell>
          <cell r="M55">
            <v>-6218718.2864551228</v>
          </cell>
          <cell r="N55">
            <v>-3214541.370461137</v>
          </cell>
        </row>
        <row r="57">
          <cell r="A57" t="str">
            <v>POLMKOTR</v>
          </cell>
          <cell r="B57" t="str">
            <v xml:space="preserve">     B. Other transfers</v>
          </cell>
          <cell r="E57" t="str">
            <v xml:space="preserve"> Zl mn</v>
          </cell>
          <cell r="F57">
            <v>187840.15</v>
          </cell>
          <cell r="G57">
            <v>3267.7</v>
          </cell>
          <cell r="H57">
            <v>617947</v>
          </cell>
          <cell r="I57">
            <v>1420108</v>
          </cell>
          <cell r="J57">
            <v>1437360</v>
          </cell>
          <cell r="K57">
            <v>4914</v>
          </cell>
          <cell r="L57">
            <v>4620</v>
          </cell>
          <cell r="M57">
            <v>3600</v>
          </cell>
          <cell r="N57">
            <v>7150</v>
          </cell>
        </row>
      </sheetData>
      <sheetData sheetId="10" refreshError="1">
        <row r="9">
          <cell r="A9" t="str">
            <v>POLBFQP</v>
          </cell>
          <cell r="B9" t="str">
            <v xml:space="preserve">  I  Level of production</v>
          </cell>
          <cell r="E9" t="str">
            <v>'000T</v>
          </cell>
          <cell r="F9">
            <v>907</v>
          </cell>
          <cell r="G9">
            <v>875</v>
          </cell>
          <cell r="H9">
            <v>799</v>
          </cell>
          <cell r="I9">
            <v>764</v>
          </cell>
          <cell r="J9">
            <v>867</v>
          </cell>
          <cell r="K9">
            <v>789</v>
          </cell>
          <cell r="L9">
            <v>590</v>
          </cell>
          <cell r="M9">
            <v>505</v>
          </cell>
          <cell r="N9">
            <v>490</v>
          </cell>
        </row>
        <row r="11">
          <cell r="A11" t="str">
            <v>POLBFQPV</v>
          </cell>
          <cell r="B11" t="str">
            <v>III  Value of production</v>
          </cell>
          <cell r="E11" t="str">
            <v xml:space="preserve"> Zl mn</v>
          </cell>
          <cell r="F11">
            <v>224613.85939247944</v>
          </cell>
          <cell r="G11">
            <v>260419.09042227661</v>
          </cell>
          <cell r="H11">
            <v>486146.22154104977</v>
          </cell>
          <cell r="I11">
            <v>1325703.0795805024</v>
          </cell>
          <cell r="J11">
            <v>6859287.6685320344</v>
          </cell>
          <cell r="K11">
            <v>7540146.1482871296</v>
          </cell>
          <cell r="L11">
            <v>8523979.7054814808</v>
          </cell>
          <cell r="M11">
            <v>10962489.5</v>
          </cell>
          <cell r="N11">
            <v>14990135.862824207</v>
          </cell>
        </row>
        <row r="12">
          <cell r="A12" t="str">
            <v>POLBFLEV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POLBFMPS</v>
          </cell>
          <cell r="B18" t="str">
            <v xml:space="preserve">     A. Market price support</v>
          </cell>
          <cell r="E18" t="str">
            <v xml:space="preserve"> Zl mn</v>
          </cell>
          <cell r="F18">
            <v>99986.878160439577</v>
          </cell>
          <cell r="G18">
            <v>67646.736246322631</v>
          </cell>
          <cell r="H18">
            <v>132375.72045080227</v>
          </cell>
          <cell r="I18">
            <v>-94905.296872970837</v>
          </cell>
          <cell r="J18">
            <v>-3741620.9116981043</v>
          </cell>
          <cell r="K18">
            <v>-619204.89638505317</v>
          </cell>
          <cell r="L18">
            <v>-217188.05919205773</v>
          </cell>
          <cell r="M18">
            <v>-1529221.8759450165</v>
          </cell>
          <cell r="N18">
            <v>-1521508.9968776149</v>
          </cell>
        </row>
        <row r="22">
          <cell r="A22" t="str">
            <v>POLBFDPA</v>
          </cell>
          <cell r="B22" t="str">
            <v xml:space="preserve">     C. Direct payments</v>
          </cell>
          <cell r="E22" t="str">
            <v xml:space="preserve"> Zl mn</v>
          </cell>
          <cell r="F22">
            <v>5824.0000000000009</v>
          </cell>
          <cell r="G22">
            <v>7427.0000000000009</v>
          </cell>
          <cell r="H22">
            <v>9324</v>
          </cell>
          <cell r="I22">
            <v>13746</v>
          </cell>
          <cell r="J22">
            <v>45444.000000000007</v>
          </cell>
          <cell r="K22">
            <v>0</v>
          </cell>
          <cell r="L22">
            <v>0</v>
          </cell>
          <cell r="M22">
            <v>0</v>
          </cell>
          <cell r="N22">
            <v>0</v>
          </cell>
        </row>
        <row r="24">
          <cell r="A24" t="str">
            <v>POLBFRIC</v>
          </cell>
          <cell r="B24" t="str">
            <v xml:space="preserve">     D. Reduction of input costs</v>
          </cell>
          <cell r="E24" t="str">
            <v xml:space="preserve"> Zl mn</v>
          </cell>
          <cell r="F24">
            <v>14574.83391304348</v>
          </cell>
          <cell r="G24">
            <v>19271.816666666673</v>
          </cell>
          <cell r="H24">
            <v>30570.896086956524</v>
          </cell>
          <cell r="I24">
            <v>83729.581395348825</v>
          </cell>
          <cell r="J24">
            <v>153993.00000000003</v>
          </cell>
          <cell r="K24">
            <v>110810.76000000001</v>
          </cell>
          <cell r="L24">
            <v>94498.4</v>
          </cell>
          <cell r="M24">
            <v>132440</v>
          </cell>
          <cell r="N24">
            <v>180000</v>
          </cell>
        </row>
        <row r="26">
          <cell r="A26" t="str">
            <v>POLBFGSE</v>
          </cell>
          <cell r="B26" t="str">
            <v xml:space="preserve">     E. General services</v>
          </cell>
          <cell r="E26" t="str">
            <v xml:space="preserve"> Zl mn</v>
          </cell>
          <cell r="F26">
            <v>9980.1450000000004</v>
          </cell>
          <cell r="G26">
            <v>12792.780000000002</v>
          </cell>
          <cell r="H26">
            <v>19768</v>
          </cell>
          <cell r="I26">
            <v>41053.5</v>
          </cell>
          <cell r="J26">
            <v>193064.48000000004</v>
          </cell>
          <cell r="K26">
            <v>287064.63</v>
          </cell>
          <cell r="L26">
            <v>234857.2</v>
          </cell>
          <cell r="M26">
            <v>328904.67500000005</v>
          </cell>
          <cell r="N26">
            <v>409053.72500000003</v>
          </cell>
        </row>
        <row r="28">
          <cell r="A28" t="str">
            <v>POLBFSNA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POLBFOTH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POLBFQC</v>
          </cell>
          <cell r="B49" t="str">
            <v xml:space="preserve">  I  Level of consumption</v>
          </cell>
          <cell r="E49" t="str">
            <v>'000 T</v>
          </cell>
          <cell r="F49">
            <v>818</v>
          </cell>
          <cell r="G49">
            <v>767</v>
          </cell>
          <cell r="H49">
            <v>728</v>
          </cell>
          <cell r="I49">
            <v>789</v>
          </cell>
          <cell r="J49">
            <v>727</v>
          </cell>
          <cell r="K49">
            <v>716</v>
          </cell>
          <cell r="L49">
            <v>621</v>
          </cell>
          <cell r="M49">
            <v>519</v>
          </cell>
          <cell r="N49">
            <v>492</v>
          </cell>
        </row>
        <row r="51">
          <cell r="A51" t="str">
            <v>POLBFQCV</v>
          </cell>
          <cell r="B51" t="str">
            <v>III  Value of consumption</v>
          </cell>
          <cell r="E51" t="str">
            <v xml:space="preserve"> Zl mn</v>
          </cell>
          <cell r="F51">
            <v>202573.46966157464</v>
          </cell>
          <cell r="G51">
            <v>228275.93411872705</v>
          </cell>
          <cell r="H51">
            <v>442946.74503364734</v>
          </cell>
          <cell r="I51">
            <v>1369083.4159542099</v>
          </cell>
          <cell r="J51">
            <v>5751674.8962200554</v>
          </cell>
          <cell r="K51">
            <v>6842515.3893201323</v>
          </cell>
          <cell r="L51">
            <v>8971849.8256000001</v>
          </cell>
          <cell r="M51">
            <v>11266400.1</v>
          </cell>
          <cell r="N51">
            <v>15051320.090835733</v>
          </cell>
        </row>
        <row r="55">
          <cell r="A55" t="str">
            <v>POLBFMTR</v>
          </cell>
          <cell r="B55" t="str">
            <v xml:space="preserve">     A. Market transfers</v>
          </cell>
          <cell r="E55" t="str">
            <v xml:space="preserve"> Zl mn</v>
          </cell>
          <cell r="F55">
            <v>-90175.596841498977</v>
          </cell>
          <cell r="G55">
            <v>-59297.196229633671</v>
          </cell>
          <cell r="H55">
            <v>-120612.67144954199</v>
          </cell>
          <cell r="I55">
            <v>98010.836692112556</v>
          </cell>
          <cell r="J55">
            <v>3137437.6041574646</v>
          </cell>
          <cell r="K55">
            <v>561914.70952052984</v>
          </cell>
          <cell r="L55">
            <v>228599.63518350484</v>
          </cell>
          <cell r="M55">
            <v>1571616.1457731952</v>
          </cell>
          <cell r="N55">
            <v>1527719.237681197</v>
          </cell>
        </row>
        <row r="57">
          <cell r="A57" t="str">
            <v>POLBFOTR</v>
          </cell>
          <cell r="B57" t="str">
            <v xml:space="preserve">     B. Other transfers</v>
          </cell>
          <cell r="E57" t="str">
            <v xml:space="preserve"> Zl mn</v>
          </cell>
          <cell r="F57">
            <v>34367.85</v>
          </cell>
          <cell r="G57">
            <v>56787.85</v>
          </cell>
          <cell r="H57">
            <v>166597</v>
          </cell>
          <cell r="I57">
            <v>387878</v>
          </cell>
          <cell r="J57">
            <v>20580</v>
          </cell>
          <cell r="K57">
            <v>2268</v>
          </cell>
          <cell r="L57">
            <v>1232</v>
          </cell>
          <cell r="M57">
            <v>1500</v>
          </cell>
          <cell r="N57">
            <v>3250</v>
          </cell>
        </row>
      </sheetData>
      <sheetData sheetId="11" refreshError="1">
        <row r="9">
          <cell r="A9" t="str">
            <v>POLPKQP</v>
          </cell>
          <cell r="B9" t="str">
            <v xml:space="preserve">  I  Level of production</v>
          </cell>
          <cell r="E9" t="str">
            <v>'000T</v>
          </cell>
          <cell r="F9">
            <v>1720</v>
          </cell>
          <cell r="G9">
            <v>1702</v>
          </cell>
          <cell r="H9">
            <v>1784</v>
          </cell>
          <cell r="I9">
            <v>1824</v>
          </cell>
          <cell r="J9">
            <v>1845</v>
          </cell>
          <cell r="K9">
            <v>2011</v>
          </cell>
          <cell r="L9">
            <v>2091</v>
          </cell>
          <cell r="M9">
            <v>1950</v>
          </cell>
          <cell r="N9">
            <v>1750</v>
          </cell>
        </row>
        <row r="11">
          <cell r="A11" t="str">
            <v>POLPKQPV</v>
          </cell>
          <cell r="B11" t="str">
            <v>III  Value of production</v>
          </cell>
          <cell r="E11" t="str">
            <v xml:space="preserve"> Zl mn</v>
          </cell>
          <cell r="F11">
            <v>419039.1</v>
          </cell>
          <cell r="G11">
            <v>469685.67</v>
          </cell>
          <cell r="H11">
            <v>898701.12</v>
          </cell>
          <cell r="I11">
            <v>3336400.0559999999</v>
          </cell>
          <cell r="J11">
            <v>19233633.605999999</v>
          </cell>
          <cell r="K11">
            <v>25746564.006000001</v>
          </cell>
          <cell r="L11">
            <v>35500399.917000003</v>
          </cell>
          <cell r="M11">
            <v>41935773.435000002</v>
          </cell>
          <cell r="N11">
            <v>57702929.490000002</v>
          </cell>
        </row>
        <row r="12">
          <cell r="A12" t="str">
            <v>POLPKLEV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POLPKMPS</v>
          </cell>
          <cell r="B18" t="str">
            <v xml:space="preserve">     A. Market price support</v>
          </cell>
          <cell r="E18" t="str">
            <v xml:space="preserve"> Zl mn</v>
          </cell>
          <cell r="F18">
            <v>137724.12751835756</v>
          </cell>
          <cell r="G18">
            <v>100841.51388591704</v>
          </cell>
          <cell r="H18">
            <v>300929.36238217552</v>
          </cell>
          <cell r="I18">
            <v>88936.299206672425</v>
          </cell>
          <cell r="J18">
            <v>-1240717.9072684229</v>
          </cell>
          <cell r="K18">
            <v>3173651.1997038531</v>
          </cell>
          <cell r="L18">
            <v>127728.39009973462</v>
          </cell>
          <cell r="M18">
            <v>5766264.6150506437</v>
          </cell>
          <cell r="N18">
            <v>19080834.414163627</v>
          </cell>
        </row>
        <row r="22">
          <cell r="A22" t="str">
            <v>POLPKDPA</v>
          </cell>
          <cell r="B22" t="str">
            <v xml:space="preserve">     C. Direct payments</v>
          </cell>
          <cell r="E22" t="str">
            <v xml:space="preserve"> Zl mn</v>
          </cell>
          <cell r="F22">
            <v>10816</v>
          </cell>
          <cell r="G22">
            <v>13793</v>
          </cell>
          <cell r="H22">
            <v>17316</v>
          </cell>
          <cell r="I22">
            <v>32074.000000000004</v>
          </cell>
          <cell r="J22">
            <v>142824</v>
          </cell>
          <cell r="K22">
            <v>0</v>
          </cell>
          <cell r="L22">
            <v>0</v>
          </cell>
          <cell r="M22">
            <v>0</v>
          </cell>
          <cell r="N22">
            <v>0</v>
          </cell>
        </row>
        <row r="24">
          <cell r="A24" t="str">
            <v>POLPKRIC</v>
          </cell>
          <cell r="B24" t="str">
            <v xml:space="preserve">     D. Reduction of input costs</v>
          </cell>
          <cell r="E24" t="str">
            <v xml:space="preserve"> Zl mn</v>
          </cell>
          <cell r="F24">
            <v>27067.548695652175</v>
          </cell>
          <cell r="G24">
            <v>35790.51666666667</v>
          </cell>
          <cell r="H24">
            <v>56774.521304347829</v>
          </cell>
          <cell r="I24">
            <v>195369.02325581393</v>
          </cell>
          <cell r="J24">
            <v>483978</v>
          </cell>
          <cell r="K24">
            <v>424774.58</v>
          </cell>
          <cell r="L24">
            <v>496116.6</v>
          </cell>
          <cell r="M24">
            <v>450296</v>
          </cell>
          <cell r="N24">
            <v>648000</v>
          </cell>
        </row>
        <row r="26">
          <cell r="A26" t="str">
            <v>POLPKGSE</v>
          </cell>
          <cell r="B26" t="str">
            <v xml:space="preserve">     E. General services</v>
          </cell>
          <cell r="E26" t="str">
            <v xml:space="preserve"> Zl mn</v>
          </cell>
          <cell r="F26">
            <v>18534.555</v>
          </cell>
          <cell r="G26">
            <v>23758.02</v>
          </cell>
          <cell r="H26">
            <v>36712</v>
          </cell>
          <cell r="I26">
            <v>95791.500000000015</v>
          </cell>
          <cell r="J26">
            <v>606774.07999999996</v>
          </cell>
          <cell r="K26">
            <v>1100414.415</v>
          </cell>
          <cell r="L26">
            <v>1233000.2999999998</v>
          </cell>
          <cell r="M26">
            <v>1118275.895</v>
          </cell>
          <cell r="N26">
            <v>1472593.41</v>
          </cell>
        </row>
        <row r="28">
          <cell r="A28" t="str">
            <v>POLPKSNA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POLPKOTH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POLPKQC</v>
          </cell>
          <cell r="B49" t="str">
            <v xml:space="preserve">  I  Level of consumption</v>
          </cell>
          <cell r="E49" t="str">
            <v>'000 T</v>
          </cell>
          <cell r="F49">
            <v>1643</v>
          </cell>
          <cell r="G49">
            <v>1655</v>
          </cell>
          <cell r="H49">
            <v>1731</v>
          </cell>
          <cell r="I49">
            <v>1805</v>
          </cell>
          <cell r="J49">
            <v>1834</v>
          </cell>
          <cell r="K49">
            <v>2050</v>
          </cell>
          <cell r="L49">
            <v>2115</v>
          </cell>
          <cell r="M49">
            <v>1992</v>
          </cell>
          <cell r="N49">
            <v>1825</v>
          </cell>
        </row>
        <row r="51">
          <cell r="A51" t="str">
            <v>POLPKQCV</v>
          </cell>
          <cell r="B51" t="str">
            <v>III  Value of consumption</v>
          </cell>
          <cell r="E51" t="str">
            <v xml:space="preserve"> Zl mn</v>
          </cell>
          <cell r="F51">
            <v>400279.79145348835</v>
          </cell>
          <cell r="G51">
            <v>456715.50167450059</v>
          </cell>
          <cell r="H51">
            <v>872002.03964125563</v>
          </cell>
          <cell r="I51">
            <v>3301645.8887499999</v>
          </cell>
          <cell r="J51">
            <v>19118961.535720326</v>
          </cell>
          <cell r="K51">
            <v>26245875.789308805</v>
          </cell>
          <cell r="L51">
            <v>35907865.052345768</v>
          </cell>
          <cell r="M51">
            <v>42839005.478215382</v>
          </cell>
          <cell r="N51">
            <v>60175912.182428569</v>
          </cell>
        </row>
        <row r="55">
          <cell r="A55" t="str">
            <v>POLPKMTR</v>
          </cell>
          <cell r="B55" t="str">
            <v xml:space="preserve">     A. Market transfers</v>
          </cell>
          <cell r="E55" t="str">
            <v xml:space="preserve"> Zl mn</v>
          </cell>
          <cell r="F55">
            <v>-131558.5706468962</v>
          </cell>
          <cell r="G55">
            <v>-98056.818731605585</v>
          </cell>
          <cell r="H55">
            <v>-291989.19634727907</v>
          </cell>
          <cell r="I55">
            <v>-88009.879423269595</v>
          </cell>
          <cell r="J55">
            <v>1233320.6731329472</v>
          </cell>
          <cell r="K55">
            <v>-3235198.8858244154</v>
          </cell>
          <cell r="L55">
            <v>-129194.42614105152</v>
          </cell>
          <cell r="M55">
            <v>-5890461.0836825036</v>
          </cell>
          <cell r="N55">
            <v>-19898584.460484926</v>
          </cell>
        </row>
        <row r="57">
          <cell r="A57" t="str">
            <v>POLPKOTR</v>
          </cell>
          <cell r="B57" t="str">
            <v xml:space="preserve">     B. Other transfers</v>
          </cell>
          <cell r="E57" t="str">
            <v xml:space="preserve"> Zl mn</v>
          </cell>
          <cell r="F57">
            <v>52075.15</v>
          </cell>
          <cell r="G57">
            <v>82529.149999999994</v>
          </cell>
          <cell r="H57">
            <v>256486</v>
          </cell>
          <cell r="I57">
            <v>730724</v>
          </cell>
          <cell r="J57">
            <v>44836</v>
          </cell>
          <cell r="K57">
            <v>8694</v>
          </cell>
          <cell r="L57">
            <v>6468</v>
          </cell>
          <cell r="M57">
            <v>5100</v>
          </cell>
          <cell r="N57">
            <v>11700</v>
          </cell>
        </row>
      </sheetData>
      <sheetData sheetId="12" refreshError="1">
        <row r="9">
          <cell r="A9" t="str">
            <v>POLPTQP</v>
          </cell>
          <cell r="B9" t="str">
            <v xml:space="preserve">  I  Level of production</v>
          </cell>
          <cell r="E9" t="str">
            <v>'000T</v>
          </cell>
          <cell r="F9">
            <v>314</v>
          </cell>
          <cell r="G9">
            <v>326</v>
          </cell>
          <cell r="H9">
            <v>347</v>
          </cell>
          <cell r="I9">
            <v>362</v>
          </cell>
          <cell r="J9">
            <v>332</v>
          </cell>
          <cell r="K9">
            <v>343</v>
          </cell>
          <cell r="L9">
            <v>322</v>
          </cell>
          <cell r="M9">
            <v>288</v>
          </cell>
          <cell r="N9">
            <v>308</v>
          </cell>
        </row>
        <row r="11">
          <cell r="A11" t="str">
            <v>POLPTQPV</v>
          </cell>
          <cell r="B11" t="str">
            <v>III  Value of production</v>
          </cell>
          <cell r="E11" t="str">
            <v xml:space="preserve"> Zl mn</v>
          </cell>
          <cell r="F11">
            <v>87388.486000000004</v>
          </cell>
          <cell r="G11">
            <v>107485.776</v>
          </cell>
          <cell r="H11">
            <v>200301.37899999996</v>
          </cell>
          <cell r="I11">
            <v>663114.22400000005</v>
          </cell>
          <cell r="J11">
            <v>3224335.7450000001</v>
          </cell>
          <cell r="K11">
            <v>4697791.3499999996</v>
          </cell>
          <cell r="L11">
            <v>6653604.0592084592</v>
          </cell>
          <cell r="M11">
            <v>5826500</v>
          </cell>
          <cell r="N11">
            <v>8963731.1300000008</v>
          </cell>
        </row>
        <row r="12">
          <cell r="A12" t="str">
            <v>POLPTLEV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POLPTMPS</v>
          </cell>
          <cell r="B18" t="str">
            <v xml:space="preserve">     A. Market price support</v>
          </cell>
          <cell r="E18" t="str">
            <v xml:space="preserve"> Zl mn</v>
          </cell>
          <cell r="F18">
            <v>36639.041345712096</v>
          </cell>
          <cell r="G18">
            <v>38185.57761672078</v>
          </cell>
          <cell r="H18">
            <v>99321.488231501513</v>
          </cell>
          <cell r="I18">
            <v>193983.09956689418</v>
          </cell>
          <cell r="J18">
            <v>255807.25574999975</v>
          </cell>
          <cell r="K18">
            <v>2016608.4085000004</v>
          </cell>
          <cell r="L18">
            <v>3900491.3897731113</v>
          </cell>
          <cell r="M18">
            <v>1132360.9999999995</v>
          </cell>
          <cell r="N18">
            <v>3785520.6825000006</v>
          </cell>
        </row>
        <row r="22">
          <cell r="A22" t="str">
            <v>POLPTDPA</v>
          </cell>
          <cell r="B22" t="str">
            <v xml:space="preserve">     C. Direct payments</v>
          </cell>
          <cell r="E22" t="str">
            <v xml:space="preserve"> Zl mn</v>
          </cell>
          <cell r="F22">
            <v>2496</v>
          </cell>
          <cell r="G22">
            <v>3183</v>
          </cell>
          <cell r="H22">
            <v>3996</v>
          </cell>
          <cell r="I22">
            <v>6873</v>
          </cell>
          <cell r="J22">
            <v>19476</v>
          </cell>
          <cell r="K22">
            <v>0</v>
          </cell>
          <cell r="L22">
            <v>0</v>
          </cell>
          <cell r="M22">
            <v>0</v>
          </cell>
          <cell r="N22">
            <v>0</v>
          </cell>
        </row>
        <row r="24">
          <cell r="A24" t="str">
            <v>POLPTRIC</v>
          </cell>
          <cell r="B24" t="str">
            <v xml:space="preserve">     D. Reduction of input costs</v>
          </cell>
          <cell r="E24" t="str">
            <v xml:space="preserve"> Zl mn</v>
          </cell>
          <cell r="F24">
            <v>6246.3573913043474</v>
          </cell>
          <cell r="G24">
            <v>8259.35</v>
          </cell>
          <cell r="H24">
            <v>13101.812608695651</v>
          </cell>
          <cell r="I24">
            <v>41864.790697674413</v>
          </cell>
          <cell r="J24">
            <v>65997</v>
          </cell>
          <cell r="K24">
            <v>55405.380000000005</v>
          </cell>
          <cell r="L24">
            <v>82686.100000000006</v>
          </cell>
          <cell r="M24">
            <v>79464</v>
          </cell>
          <cell r="N24">
            <v>108000</v>
          </cell>
        </row>
        <row r="26">
          <cell r="A26" t="str">
            <v>POLPTGSE</v>
          </cell>
          <cell r="B26" t="str">
            <v xml:space="preserve">     E. General services</v>
          </cell>
          <cell r="E26" t="str">
            <v xml:space="preserve"> Zl mn</v>
          </cell>
          <cell r="F26">
            <v>4277.2049999999999</v>
          </cell>
          <cell r="G26">
            <v>5482.62</v>
          </cell>
          <cell r="H26">
            <v>8472</v>
          </cell>
          <cell r="I26">
            <v>20526.75</v>
          </cell>
          <cell r="J26">
            <v>82741.919999999998</v>
          </cell>
          <cell r="K26">
            <v>143532.315</v>
          </cell>
          <cell r="L26">
            <v>205500.05000000002</v>
          </cell>
          <cell r="M26">
            <v>197342.80499999999</v>
          </cell>
          <cell r="N26">
            <v>245432.23499999999</v>
          </cell>
        </row>
        <row r="28">
          <cell r="A28" t="str">
            <v>POLPTSNA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POLPTOTH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POLPTQC</v>
          </cell>
          <cell r="B49" t="str">
            <v xml:space="preserve">  I  Level of consumption</v>
          </cell>
          <cell r="E49" t="str">
            <v>'000 T</v>
          </cell>
          <cell r="F49">
            <v>301</v>
          </cell>
          <cell r="G49">
            <v>310</v>
          </cell>
          <cell r="H49">
            <v>330</v>
          </cell>
          <cell r="I49">
            <v>342</v>
          </cell>
          <cell r="J49">
            <v>311</v>
          </cell>
          <cell r="K49">
            <v>343</v>
          </cell>
          <cell r="L49">
            <v>349</v>
          </cell>
          <cell r="M49">
            <v>348</v>
          </cell>
          <cell r="N49">
            <v>354</v>
          </cell>
        </row>
        <row r="51">
          <cell r="A51" t="str">
            <v>POLPTQCV</v>
          </cell>
          <cell r="B51" t="str">
            <v>III  Value of consumption</v>
          </cell>
          <cell r="E51" t="str">
            <v xml:space="preserve"> Zl mn</v>
          </cell>
          <cell r="F51">
            <v>83770.491356687882</v>
          </cell>
          <cell r="G51">
            <v>102210.40049079755</v>
          </cell>
          <cell r="H51">
            <v>190488.34314121035</v>
          </cell>
          <cell r="I51">
            <v>626478.07902762434</v>
          </cell>
          <cell r="J51">
            <v>3020386.7972740964</v>
          </cell>
          <cell r="K51">
            <v>4697791.3499999996</v>
          </cell>
          <cell r="L51">
            <v>7211514.9585830811</v>
          </cell>
          <cell r="M51">
            <v>7040354.166666666</v>
          </cell>
          <cell r="N51">
            <v>10302470.194870131</v>
          </cell>
        </row>
        <row r="55">
          <cell r="A55" t="str">
            <v>POLPTMTR</v>
          </cell>
          <cell r="B55" t="str">
            <v xml:space="preserve">     A. Market transfers</v>
          </cell>
          <cell r="E55" t="str">
            <v xml:space="preserve"> Zl mn</v>
          </cell>
          <cell r="F55">
            <v>-35122.138360061595</v>
          </cell>
          <cell r="G55">
            <v>-36311.438837986017</v>
          </cell>
          <cell r="H55">
            <v>-94455.593995376083</v>
          </cell>
          <cell r="I55">
            <v>-183265.80124828123</v>
          </cell>
          <cell r="J55">
            <v>-239626.67632002989</v>
          </cell>
          <cell r="K55">
            <v>-2016608.4085000004</v>
          </cell>
          <cell r="L55">
            <v>-4227551.2268037759</v>
          </cell>
          <cell r="M55">
            <v>-1368269.541666666</v>
          </cell>
          <cell r="N55">
            <v>-4350890.6545616891</v>
          </cell>
        </row>
        <row r="57">
          <cell r="A57" t="str">
            <v>POLPTOTR</v>
          </cell>
          <cell r="B57" t="str">
            <v xml:space="preserve">     B. Other transfers</v>
          </cell>
          <cell r="E57" t="str">
            <v xml:space="preserve"> Zl mn</v>
          </cell>
          <cell r="F57">
            <v>5992.65</v>
          </cell>
          <cell r="G57">
            <v>5703.65</v>
          </cell>
          <cell r="H57">
            <v>27746</v>
          </cell>
          <cell r="I57">
            <v>97266</v>
          </cell>
          <cell r="J57">
            <v>2248</v>
          </cell>
          <cell r="K57">
            <v>1134</v>
          </cell>
          <cell r="L57">
            <v>1078</v>
          </cell>
          <cell r="M57">
            <v>900</v>
          </cell>
          <cell r="N57">
            <v>1950</v>
          </cell>
        </row>
      </sheetData>
      <sheetData sheetId="13" refreshError="1">
        <row r="9">
          <cell r="A9" t="str">
            <v>POLSHQP</v>
          </cell>
          <cell r="B9" t="str">
            <v xml:space="preserve">  I  Level of production</v>
          </cell>
          <cell r="E9" t="str">
            <v>'000T</v>
          </cell>
          <cell r="F9">
            <v>41</v>
          </cell>
          <cell r="G9">
            <v>46</v>
          </cell>
          <cell r="H9">
            <v>44</v>
          </cell>
          <cell r="I9">
            <v>38</v>
          </cell>
          <cell r="J9">
            <v>45</v>
          </cell>
          <cell r="K9">
            <v>47</v>
          </cell>
          <cell r="L9">
            <v>38</v>
          </cell>
          <cell r="M9">
            <v>24</v>
          </cell>
          <cell r="N9">
            <v>14</v>
          </cell>
        </row>
        <row r="11">
          <cell r="A11" t="str">
            <v>POLSHQPV</v>
          </cell>
          <cell r="B11" t="str">
            <v>III  Value of production</v>
          </cell>
          <cell r="E11" t="str">
            <v xml:space="preserve"> Zl mn</v>
          </cell>
          <cell r="F11">
            <v>21762.554</v>
          </cell>
          <cell r="G11">
            <v>24827.060060606062</v>
          </cell>
          <cell r="H11">
            <v>39670.839999999997</v>
          </cell>
          <cell r="I11">
            <v>108176.3282962963</v>
          </cell>
          <cell r="J11">
            <v>634389.88359374995</v>
          </cell>
          <cell r="K11">
            <v>587708.87583333324</v>
          </cell>
          <cell r="L11">
            <v>978257.48745454533</v>
          </cell>
          <cell r="M11">
            <v>887843.52</v>
          </cell>
          <cell r="N11">
            <v>839178.2</v>
          </cell>
        </row>
        <row r="12">
          <cell r="A12" t="str">
            <v>POLSHLEV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POLSHMPS</v>
          </cell>
          <cell r="B18" t="str">
            <v xml:space="preserve">     A. Market price support</v>
          </cell>
          <cell r="E18" t="str">
            <v xml:space="preserve"> Zl mn</v>
          </cell>
          <cell r="F18">
            <v>4954.450810670096</v>
          </cell>
          <cell r="G18">
            <v>4133.2556705774787</v>
          </cell>
          <cell r="H18">
            <v>8315.1985797461657</v>
          </cell>
          <cell r="I18">
            <v>12785.910500854732</v>
          </cell>
          <cell r="J18">
            <v>-112573.92571874996</v>
          </cell>
          <cell r="K18">
            <v>-215018.76858333329</v>
          </cell>
          <cell r="L18">
            <v>83860.330572727282</v>
          </cell>
          <cell r="M18">
            <v>22464.407999999999</v>
          </cell>
          <cell r="N18">
            <v>240881.802</v>
          </cell>
        </row>
        <row r="22">
          <cell r="A22" t="str">
            <v>POLSHDPA</v>
          </cell>
          <cell r="B22" t="str">
            <v xml:space="preserve">     C. Direct payments</v>
          </cell>
          <cell r="E22" t="str">
            <v xml:space="preserve"> Zl mn</v>
          </cell>
          <cell r="F22">
            <v>832</v>
          </cell>
          <cell r="G22">
            <v>1061</v>
          </cell>
          <cell r="H22">
            <v>1332</v>
          </cell>
          <cell r="I22">
            <v>2291</v>
          </cell>
          <cell r="J22">
            <v>6492</v>
          </cell>
          <cell r="K22">
            <v>0</v>
          </cell>
          <cell r="L22">
            <v>0</v>
          </cell>
          <cell r="M22">
            <v>0</v>
          </cell>
          <cell r="N22">
            <v>0</v>
          </cell>
        </row>
        <row r="24">
          <cell r="A24" t="str">
            <v>POLSHRIC</v>
          </cell>
          <cell r="B24" t="str">
            <v xml:space="preserve">     D. Reduction of input costs</v>
          </cell>
          <cell r="E24" t="str">
            <v xml:space="preserve"> Zl mn</v>
          </cell>
          <cell r="F24">
            <v>2082.1191304347826</v>
          </cell>
          <cell r="G24">
            <v>2753.1166666666672</v>
          </cell>
          <cell r="H24">
            <v>4367.2708695652173</v>
          </cell>
          <cell r="I24">
            <v>13954.930232558138</v>
          </cell>
          <cell r="J24">
            <v>21999</v>
          </cell>
          <cell r="K24">
            <v>18468.46</v>
          </cell>
          <cell r="L24">
            <v>11812.3</v>
          </cell>
          <cell r="M24">
            <v>9270.7999999999993</v>
          </cell>
          <cell r="N24">
            <v>12600</v>
          </cell>
        </row>
        <row r="26">
          <cell r="A26" t="str">
            <v>POLSHGSE</v>
          </cell>
          <cell r="B26" t="str">
            <v xml:space="preserve">     E. General services</v>
          </cell>
          <cell r="E26" t="str">
            <v xml:space="preserve"> Zl mn</v>
          </cell>
          <cell r="F26">
            <v>1425.7350000000001</v>
          </cell>
          <cell r="G26">
            <v>1827.54</v>
          </cell>
          <cell r="H26">
            <v>2824</v>
          </cell>
          <cell r="I26">
            <v>6842.25</v>
          </cell>
          <cell r="J26">
            <v>27580.639999999999</v>
          </cell>
          <cell r="K26">
            <v>47844.104999999996</v>
          </cell>
          <cell r="L26">
            <v>29357.15</v>
          </cell>
          <cell r="M26">
            <v>23023.327250000002</v>
          </cell>
          <cell r="N26">
            <v>28633.760750000001</v>
          </cell>
        </row>
        <row r="28">
          <cell r="A28" t="str">
            <v>POLSHSNA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POLSHOTH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POLSHQC</v>
          </cell>
          <cell r="B49" t="str">
            <v xml:space="preserve">  I  Level of consumption</v>
          </cell>
          <cell r="E49" t="str">
            <v>'000 T</v>
          </cell>
          <cell r="F49">
            <v>30</v>
          </cell>
          <cell r="G49">
            <v>32</v>
          </cell>
          <cell r="H49">
            <v>27</v>
          </cell>
          <cell r="I49">
            <v>22</v>
          </cell>
          <cell r="J49">
            <v>32</v>
          </cell>
          <cell r="K49">
            <v>23</v>
          </cell>
          <cell r="L49">
            <v>24</v>
          </cell>
          <cell r="M49">
            <v>13</v>
          </cell>
          <cell r="N49">
            <v>7</v>
          </cell>
        </row>
        <row r="51">
          <cell r="A51" t="str">
            <v>POLSHQCV</v>
          </cell>
          <cell r="B51" t="str">
            <v>III  Value of consumption</v>
          </cell>
          <cell r="E51" t="str">
            <v xml:space="preserve"> Zl mn</v>
          </cell>
          <cell r="F51">
            <v>15923.82</v>
          </cell>
          <cell r="G51">
            <v>17270.998303030305</v>
          </cell>
          <cell r="H51">
            <v>24343.47</v>
          </cell>
          <cell r="I51">
            <v>62628.400592592589</v>
          </cell>
          <cell r="J51">
            <v>451121.69500000001</v>
          </cell>
          <cell r="K51">
            <v>287602.21583333332</v>
          </cell>
          <cell r="L51">
            <v>617846.83418181818</v>
          </cell>
          <cell r="M51">
            <v>480915.24</v>
          </cell>
          <cell r="N51">
            <v>419589.1</v>
          </cell>
        </row>
        <row r="55">
          <cell r="A55" t="str">
            <v>POLSHMTR</v>
          </cell>
          <cell r="B55" t="str">
            <v xml:space="preserve">     A. Market transfers</v>
          </cell>
          <cell r="E55" t="str">
            <v xml:space="preserve"> Zl mn</v>
          </cell>
          <cell r="F55">
            <v>-3625.2079102464113</v>
          </cell>
          <cell r="G55">
            <v>-2875.3082925756371</v>
          </cell>
          <cell r="H55">
            <v>-5102.5082193896924</v>
          </cell>
          <cell r="I55">
            <v>-7402.3692373369504</v>
          </cell>
          <cell r="J55">
            <v>80052.569399999978</v>
          </cell>
          <cell r="K55">
            <v>105221.95058333331</v>
          </cell>
          <cell r="L55">
            <v>-52964.41930909091</v>
          </cell>
          <cell r="M55">
            <v>-12168.221</v>
          </cell>
          <cell r="N55">
            <v>-120440.901</v>
          </cell>
        </row>
        <row r="57">
          <cell r="A57" t="str">
            <v>POLSHOTR</v>
          </cell>
          <cell r="B57" t="str">
            <v xml:space="preserve">     B. Other transfers</v>
          </cell>
          <cell r="E57" t="str">
            <v xml:space="preserve"> Zl mn</v>
          </cell>
          <cell r="F57">
            <v>1784.55</v>
          </cell>
          <cell r="G57">
            <v>2881.55</v>
          </cell>
          <cell r="H57">
            <v>4339</v>
          </cell>
          <cell r="I57">
            <v>22960</v>
          </cell>
          <cell r="J57">
            <v>1464</v>
          </cell>
          <cell r="K57">
            <v>378</v>
          </cell>
          <cell r="L57">
            <v>154</v>
          </cell>
          <cell r="M57">
            <v>105</v>
          </cell>
          <cell r="N57">
            <v>227.5</v>
          </cell>
        </row>
      </sheetData>
      <sheetData sheetId="14" refreshError="1">
        <row r="9">
          <cell r="A9" t="str">
            <v>POLEGQP</v>
          </cell>
          <cell r="B9" t="str">
            <v xml:space="preserve">  I  Level of production</v>
          </cell>
          <cell r="E9" t="str">
            <v>'000T</v>
          </cell>
          <cell r="F9">
            <v>456.50978667253139</v>
          </cell>
          <cell r="G9">
            <v>437.98108643061363</v>
          </cell>
          <cell r="H9">
            <v>451.94633824499675</v>
          </cell>
          <cell r="I9">
            <v>441.60985265009901</v>
          </cell>
          <cell r="J9">
            <v>417.69298438530905</v>
          </cell>
          <cell r="K9">
            <v>357.81834176380033</v>
          </cell>
          <cell r="L9">
            <v>336.26566967231145</v>
          </cell>
          <cell r="M9">
            <v>306.85067077193759</v>
          </cell>
          <cell r="N9">
            <v>309.9846052342204</v>
          </cell>
        </row>
        <row r="11">
          <cell r="A11" t="str">
            <v>POLEGQPV</v>
          </cell>
          <cell r="B11" t="str">
            <v>III  Value of production</v>
          </cell>
          <cell r="E11" t="str">
            <v xml:space="preserve"> Zl mn</v>
          </cell>
          <cell r="F11">
            <v>109581.00615790632</v>
          </cell>
          <cell r="G11">
            <v>136777.91489361704</v>
          </cell>
          <cell r="H11">
            <v>223114.28571428577</v>
          </cell>
          <cell r="I11">
            <v>628229.779735683</v>
          </cell>
          <cell r="J11">
            <v>3250109.1481481483</v>
          </cell>
          <cell r="K11">
            <v>4798060.837209302</v>
          </cell>
          <cell r="L11">
            <v>6480372.8180539757</v>
          </cell>
          <cell r="M11">
            <v>7425518.6245896909</v>
          </cell>
          <cell r="N11">
            <v>9134610.7284387909</v>
          </cell>
        </row>
        <row r="12">
          <cell r="A12" t="str">
            <v>POLEGLEV</v>
          </cell>
          <cell r="B12" t="str">
            <v>IV  Levies</v>
          </cell>
          <cell r="E12" t="str">
            <v xml:space="preserve"> Zl mn</v>
          </cell>
          <cell r="F12">
            <v>0</v>
          </cell>
          <cell r="G12">
            <v>0</v>
          </cell>
          <cell r="H12">
            <v>0</v>
          </cell>
          <cell r="I12">
            <v>0</v>
          </cell>
          <cell r="J12">
            <v>0</v>
          </cell>
          <cell r="K12">
            <v>0</v>
          </cell>
          <cell r="L12">
            <v>0</v>
          </cell>
          <cell r="M12">
            <v>0</v>
          </cell>
          <cell r="N12">
            <v>0</v>
          </cell>
        </row>
        <row r="18">
          <cell r="A18" t="str">
            <v>POLEGMPS</v>
          </cell>
          <cell r="B18" t="str">
            <v xml:space="preserve">     A. Market price support</v>
          </cell>
          <cell r="E18" t="str">
            <v xml:space="preserve"> Zl mn</v>
          </cell>
          <cell r="F18">
            <v>54335.30389264298</v>
          </cell>
          <cell r="G18">
            <v>32841.054330534746</v>
          </cell>
          <cell r="H18">
            <v>76853.851412032265</v>
          </cell>
          <cell r="I18">
            <v>101434.62665811427</v>
          </cell>
          <cell r="J18">
            <v>-615361.91640112759</v>
          </cell>
          <cell r="K18">
            <v>1477307.168377616</v>
          </cell>
          <cell r="L18">
            <v>2046900.7025356744</v>
          </cell>
          <cell r="M18">
            <v>2229255.8441194599</v>
          </cell>
          <cell r="N18">
            <v>2592048.9678146951</v>
          </cell>
        </row>
        <row r="22">
          <cell r="A22" t="str">
            <v>POLEGDPA</v>
          </cell>
          <cell r="B22" t="str">
            <v xml:space="preserve">     C. Direct payments</v>
          </cell>
          <cell r="E22" t="str">
            <v xml:space="preserve"> Zl mn</v>
          </cell>
          <cell r="F22">
            <v>3328</v>
          </cell>
          <cell r="G22">
            <v>4244</v>
          </cell>
          <cell r="H22">
            <v>3996</v>
          </cell>
          <cell r="I22">
            <v>6873</v>
          </cell>
          <cell r="J22">
            <v>25968</v>
          </cell>
          <cell r="K22">
            <v>0</v>
          </cell>
          <cell r="L22">
            <v>0</v>
          </cell>
          <cell r="M22">
            <v>0</v>
          </cell>
          <cell r="N22">
            <v>0</v>
          </cell>
        </row>
        <row r="24">
          <cell r="A24" t="str">
            <v>POLEGRIC</v>
          </cell>
          <cell r="B24" t="str">
            <v xml:space="preserve">     D. Reduction of input costs</v>
          </cell>
          <cell r="E24" t="str">
            <v xml:space="preserve"> Zl mn</v>
          </cell>
          <cell r="F24">
            <v>8328.4765217391305</v>
          </cell>
          <cell r="G24">
            <v>11012.466666666669</v>
          </cell>
          <cell r="H24">
            <v>13101.812608695651</v>
          </cell>
          <cell r="I24">
            <v>41864.790697674413</v>
          </cell>
          <cell r="J24">
            <v>87996</v>
          </cell>
          <cell r="K24">
            <v>73873.84</v>
          </cell>
          <cell r="L24">
            <v>70873.8</v>
          </cell>
          <cell r="M24">
            <v>66220</v>
          </cell>
          <cell r="N24">
            <v>90000</v>
          </cell>
        </row>
        <row r="26">
          <cell r="A26" t="str">
            <v>POLEGGSE</v>
          </cell>
          <cell r="B26" t="str">
            <v xml:space="preserve">     E. General services</v>
          </cell>
          <cell r="E26" t="str">
            <v xml:space="preserve"> Zl mn</v>
          </cell>
          <cell r="F26">
            <v>5702.9400000000005</v>
          </cell>
          <cell r="G26">
            <v>7310.16</v>
          </cell>
          <cell r="H26">
            <v>8472</v>
          </cell>
          <cell r="I26">
            <v>20526.75</v>
          </cell>
          <cell r="J26">
            <v>110322.56</v>
          </cell>
          <cell r="K26">
            <v>191376.41999999998</v>
          </cell>
          <cell r="L26">
            <v>176142.9</v>
          </cell>
          <cell r="M26">
            <v>164452.33750000002</v>
          </cell>
          <cell r="N26">
            <v>204526.86250000002</v>
          </cell>
        </row>
        <row r="28">
          <cell r="A28" t="str">
            <v>POLEGSNA</v>
          </cell>
          <cell r="B28" t="str">
            <v xml:space="preserve">     F. Sub-national</v>
          </cell>
          <cell r="E28" t="str">
            <v xml:space="preserve"> Zl mn</v>
          </cell>
          <cell r="F28">
            <v>0</v>
          </cell>
          <cell r="G28">
            <v>0</v>
          </cell>
          <cell r="H28">
            <v>0</v>
          </cell>
          <cell r="I28">
            <v>0</v>
          </cell>
          <cell r="J28">
            <v>0</v>
          </cell>
          <cell r="K28">
            <v>0</v>
          </cell>
          <cell r="L28">
            <v>0</v>
          </cell>
          <cell r="M28">
            <v>0</v>
          </cell>
          <cell r="N28">
            <v>0</v>
          </cell>
        </row>
        <row r="30">
          <cell r="A30" t="str">
            <v>POLEGOTH</v>
          </cell>
          <cell r="B30" t="str">
            <v xml:space="preserve">     G. Other</v>
          </cell>
          <cell r="E30" t="str">
            <v xml:space="preserve"> Zl mn</v>
          </cell>
          <cell r="F30">
            <v>0</v>
          </cell>
          <cell r="G30">
            <v>0</v>
          </cell>
          <cell r="H30">
            <v>0</v>
          </cell>
          <cell r="I30">
            <v>0</v>
          </cell>
          <cell r="J30">
            <v>0</v>
          </cell>
          <cell r="K30">
            <v>0</v>
          </cell>
          <cell r="L30">
            <v>0</v>
          </cell>
          <cell r="M30">
            <v>0</v>
          </cell>
          <cell r="N30">
            <v>0</v>
          </cell>
        </row>
        <row r="49">
          <cell r="A49" t="str">
            <v>POLEGQC</v>
          </cell>
          <cell r="B49" t="str">
            <v xml:space="preserve">  I  Level of consumption</v>
          </cell>
          <cell r="E49" t="str">
            <v>'000 T</v>
          </cell>
          <cell r="F49">
            <v>456</v>
          </cell>
          <cell r="G49">
            <v>438</v>
          </cell>
          <cell r="H49">
            <v>449</v>
          </cell>
          <cell r="I49">
            <v>432</v>
          </cell>
          <cell r="J49">
            <v>417</v>
          </cell>
          <cell r="K49">
            <v>362</v>
          </cell>
          <cell r="L49">
            <v>363</v>
          </cell>
          <cell r="M49">
            <v>357</v>
          </cell>
          <cell r="N49">
            <v>324</v>
          </cell>
        </row>
        <row r="51">
          <cell r="A51" t="str">
            <v>POLEGQCV</v>
          </cell>
          <cell r="B51" t="str">
            <v>III  Value of consumption</v>
          </cell>
          <cell r="E51" t="str">
            <v xml:space="preserve"> Zl mn</v>
          </cell>
          <cell r="F51">
            <v>109458.63652173913</v>
          </cell>
          <cell r="G51">
            <v>136783.82144680849</v>
          </cell>
          <cell r="H51">
            <v>221659.7542857143</v>
          </cell>
          <cell r="I51">
            <v>614558.89903083711</v>
          </cell>
          <cell r="J51">
            <v>3244716.9702222222</v>
          </cell>
          <cell r="K51">
            <v>4854133.5653953487</v>
          </cell>
          <cell r="L51">
            <v>6995585.7677828567</v>
          </cell>
          <cell r="M51">
            <v>8639088.6560869571</v>
          </cell>
          <cell r="N51">
            <v>9547615.6752298139</v>
          </cell>
        </row>
        <row r="55">
          <cell r="A55" t="str">
            <v>POLEGMTR</v>
          </cell>
          <cell r="B55" t="str">
            <v xml:space="preserve">     A. Market transfers</v>
          </cell>
          <cell r="E55" t="str">
            <v xml:space="preserve"> Zl mn</v>
          </cell>
          <cell r="F55">
            <v>-54274.627397678189</v>
          </cell>
          <cell r="G55">
            <v>-32842.472523189739</v>
          </cell>
          <cell r="H55">
            <v>-76352.824138374344</v>
          </cell>
          <cell r="I55">
            <v>-99227.312192749232</v>
          </cell>
          <cell r="J55">
            <v>614340.98424444464</v>
          </cell>
          <cell r="K55">
            <v>-1494571.7771665107</v>
          </cell>
          <cell r="L55">
            <v>-2209636.6713394276</v>
          </cell>
          <cell r="M55">
            <v>-2593588.3873043484</v>
          </cell>
          <cell r="N55">
            <v>-2709243.7862757766</v>
          </cell>
        </row>
        <row r="57">
          <cell r="A57" t="str">
            <v>POLEGOTR</v>
          </cell>
          <cell r="B57" t="str">
            <v xml:space="preserve">     B. Other transfers</v>
          </cell>
          <cell r="E57" t="str">
            <v xml:space="preserve"> Zl mn</v>
          </cell>
          <cell r="F57">
            <v>138.20000000000002</v>
          </cell>
          <cell r="G57">
            <v>262.2</v>
          </cell>
          <cell r="H57">
            <v>246</v>
          </cell>
          <cell r="I57">
            <v>666</v>
          </cell>
          <cell r="J57">
            <v>1264</v>
          </cell>
          <cell r="K57">
            <v>1512</v>
          </cell>
          <cell r="L57">
            <v>924</v>
          </cell>
          <cell r="M57">
            <v>750</v>
          </cell>
          <cell r="N57">
            <v>1625</v>
          </cell>
        </row>
      </sheetData>
      <sheetData sheetId="15" refreshError="1">
        <row r="9">
          <cell r="A9" t="str">
            <v>POLSFQP</v>
          </cell>
          <cell r="B9" t="str">
            <v xml:space="preserve">  I  Level of production</v>
          </cell>
          <cell r="E9" t="str">
            <v>'000T</v>
          </cell>
          <cell r="F9">
            <v>862</v>
          </cell>
          <cell r="G9">
            <v>803</v>
          </cell>
          <cell r="H9">
            <v>716</v>
          </cell>
          <cell r="I9">
            <v>699</v>
          </cell>
          <cell r="J9">
            <v>684</v>
          </cell>
          <cell r="K9">
            <v>813</v>
          </cell>
          <cell r="L9">
            <v>765</v>
          </cell>
          <cell r="M9">
            <v>682</v>
          </cell>
          <cell r="N9">
            <v>664</v>
          </cell>
        </row>
        <row r="11">
          <cell r="A11" t="str">
            <v>POLSFQPV</v>
          </cell>
          <cell r="B11" t="str">
            <v>III  Value of production</v>
          </cell>
          <cell r="E11" t="str">
            <v xml:space="preserve"> Ft mn</v>
          </cell>
          <cell r="F11">
            <v>8950.1460000000006</v>
          </cell>
          <cell r="G11">
            <v>8184.9790000000003</v>
          </cell>
          <cell r="H11">
            <v>7223.0079999999998</v>
          </cell>
          <cell r="I11">
            <v>8000.7539999999999</v>
          </cell>
          <cell r="J11">
            <v>10309.248</v>
          </cell>
          <cell r="K11">
            <v>12228.333000000001</v>
          </cell>
          <cell r="L11">
            <v>10430.01</v>
          </cell>
          <cell r="M11">
            <v>9742.3700000000008</v>
          </cell>
          <cell r="N11">
            <v>16268</v>
          </cell>
        </row>
        <row r="12">
          <cell r="A12" t="str">
            <v>POLSFLEV</v>
          </cell>
          <cell r="B12" t="str">
            <v>IV  Levies</v>
          </cell>
          <cell r="E12" t="str">
            <v xml:space="preserve"> Ft mn</v>
          </cell>
          <cell r="F12">
            <v>0</v>
          </cell>
          <cell r="G12">
            <v>0</v>
          </cell>
          <cell r="H12">
            <v>0</v>
          </cell>
          <cell r="I12">
            <v>0</v>
          </cell>
          <cell r="J12">
            <v>0</v>
          </cell>
          <cell r="K12">
            <v>0</v>
          </cell>
          <cell r="L12">
            <v>0</v>
          </cell>
          <cell r="M12">
            <v>0</v>
          </cell>
          <cell r="N12">
            <v>0</v>
          </cell>
        </row>
        <row r="18">
          <cell r="A18" t="str">
            <v>POLSFMPS</v>
          </cell>
          <cell r="B18" t="str">
            <v xml:space="preserve">     A. Market price support</v>
          </cell>
          <cell r="E18" t="str">
            <v xml:space="preserve"> Ft mn</v>
          </cell>
          <cell r="F18">
            <v>4114.5704101227793</v>
          </cell>
          <cell r="G18">
            <v>3999.3566671248846</v>
          </cell>
          <cell r="H18">
            <v>798.88514229499106</v>
          </cell>
          <cell r="I18">
            <v>1078.9200400999327</v>
          </cell>
          <cell r="J18">
            <v>3073.9807366602045</v>
          </cell>
          <cell r="K18">
            <v>2213.7273139678628</v>
          </cell>
          <cell r="L18">
            <v>-2251.5598345590579</v>
          </cell>
          <cell r="M18">
            <v>-7775.99749983113</v>
          </cell>
          <cell r="N18">
            <v>-2068.6508254658584</v>
          </cell>
        </row>
        <row r="22">
          <cell r="A22" t="str">
            <v>POLSFDPA</v>
          </cell>
          <cell r="B22" t="str">
            <v xml:space="preserve">     C. Direct payments</v>
          </cell>
          <cell r="E22" t="str">
            <v xml:space="preserve"> Ft mn</v>
          </cell>
          <cell r="F22">
            <v>481.44955381766249</v>
          </cell>
          <cell r="G22">
            <v>459.17259206773656</v>
          </cell>
          <cell r="H22">
            <v>445.80858983953578</v>
          </cell>
          <cell r="I22">
            <v>308.1749757806096</v>
          </cell>
          <cell r="J22">
            <v>238.62397346986793</v>
          </cell>
          <cell r="K22">
            <v>67.798904300476408</v>
          </cell>
          <cell r="L22">
            <v>137.91972839120973</v>
          </cell>
          <cell r="M22">
            <v>162.02961135101788</v>
          </cell>
          <cell r="N22">
            <v>199.63866305329719</v>
          </cell>
        </row>
        <row r="24">
          <cell r="A24" t="str">
            <v>POLSFRIC</v>
          </cell>
          <cell r="B24" t="str">
            <v xml:space="preserve">     D. Reduction of input costs</v>
          </cell>
          <cell r="E24" t="str">
            <v xml:space="preserve"> Ft mn</v>
          </cell>
          <cell r="F24">
            <v>237.5151132167135</v>
          </cell>
          <cell r="G24">
            <v>321.42081444741558</v>
          </cell>
          <cell r="H24">
            <v>322.74684368591397</v>
          </cell>
          <cell r="I24">
            <v>366.23692773927519</v>
          </cell>
          <cell r="J24">
            <v>228.98260080441872</v>
          </cell>
          <cell r="K24">
            <v>151.86954563306713</v>
          </cell>
          <cell r="L24">
            <v>198.60440888334202</v>
          </cell>
          <cell r="M24">
            <v>425.72486119679206</v>
          </cell>
          <cell r="N24">
            <v>755.55555555555554</v>
          </cell>
        </row>
        <row r="26">
          <cell r="A26" t="str">
            <v>POLSFGSE</v>
          </cell>
          <cell r="B26" t="str">
            <v xml:space="preserve">     E. General services</v>
          </cell>
          <cell r="E26" t="str">
            <v xml:space="preserve"> Ft mn</v>
          </cell>
          <cell r="F26">
            <v>4.6219157166495597</v>
          </cell>
          <cell r="G26">
            <v>3.5298893015207247</v>
          </cell>
          <cell r="H26">
            <v>3.3203452264090427</v>
          </cell>
          <cell r="I26">
            <v>3.1934073577266067</v>
          </cell>
          <cell r="J26">
            <v>3.2298598429254852</v>
          </cell>
          <cell r="K26">
            <v>2.7119561720190561</v>
          </cell>
          <cell r="L26">
            <v>2.7583945678241948</v>
          </cell>
          <cell r="M26">
            <v>3.1770512029611351</v>
          </cell>
          <cell r="N26">
            <v>3.0713640469738031</v>
          </cell>
        </row>
        <row r="28">
          <cell r="A28" t="str">
            <v>POLSFSNA</v>
          </cell>
          <cell r="B28" t="str">
            <v xml:space="preserve">     F. Sub-national</v>
          </cell>
          <cell r="E28" t="str">
            <v xml:space="preserve"> Ft mn</v>
          </cell>
          <cell r="F28">
            <v>0</v>
          </cell>
          <cell r="G28">
            <v>0</v>
          </cell>
          <cell r="H28">
            <v>0</v>
          </cell>
          <cell r="I28">
            <v>0</v>
          </cell>
          <cell r="J28">
            <v>0</v>
          </cell>
          <cell r="K28">
            <v>0</v>
          </cell>
          <cell r="L28">
            <v>0</v>
          </cell>
          <cell r="M28">
            <v>0</v>
          </cell>
          <cell r="N28">
            <v>0</v>
          </cell>
        </row>
        <row r="30">
          <cell r="A30" t="str">
            <v>POLSFOTH</v>
          </cell>
          <cell r="B30" t="str">
            <v xml:space="preserve">     G. Other</v>
          </cell>
          <cell r="E30" t="str">
            <v xml:space="preserve"> Ft mn</v>
          </cell>
          <cell r="F30">
            <v>181.15341878312583</v>
          </cell>
          <cell r="G30">
            <v>185.04655460329781</v>
          </cell>
          <cell r="H30">
            <v>143.70361263108788</v>
          </cell>
          <cell r="I30">
            <v>210.52593834612614</v>
          </cell>
          <cell r="J30">
            <v>196.71774717949293</v>
          </cell>
          <cell r="K30">
            <v>255.03235841667203</v>
          </cell>
          <cell r="L30">
            <v>232.6429978502926</v>
          </cell>
          <cell r="M30">
            <v>266.26866132017273</v>
          </cell>
          <cell r="N30">
            <v>309.13279132791325</v>
          </cell>
        </row>
        <row r="49">
          <cell r="A49" t="str">
            <v>POLSFQC</v>
          </cell>
          <cell r="B49" t="str">
            <v xml:space="preserve">  I  Level of consumption</v>
          </cell>
          <cell r="E49" t="str">
            <v>'000 T</v>
          </cell>
          <cell r="F49">
            <v>750</v>
          </cell>
          <cell r="G49">
            <v>650</v>
          </cell>
          <cell r="H49">
            <v>600</v>
          </cell>
          <cell r="I49">
            <v>650</v>
          </cell>
          <cell r="J49">
            <v>757</v>
          </cell>
          <cell r="K49">
            <v>658</v>
          </cell>
          <cell r="L49">
            <v>762</v>
          </cell>
          <cell r="M49">
            <v>743</v>
          </cell>
          <cell r="N49">
            <v>650</v>
          </cell>
        </row>
        <row r="51">
          <cell r="A51" t="str">
            <v>POLSFQCV</v>
          </cell>
          <cell r="B51" t="str">
            <v>III  Value of consumption</v>
          </cell>
          <cell r="E51" t="str">
            <v xml:space="preserve"> Ft mn</v>
          </cell>
          <cell r="F51">
            <v>7787.25</v>
          </cell>
          <cell r="G51">
            <v>6625.45</v>
          </cell>
          <cell r="H51">
            <v>6052.8</v>
          </cell>
          <cell r="I51">
            <v>7439.9</v>
          </cell>
          <cell r="J51">
            <v>11409.504000000001</v>
          </cell>
          <cell r="K51">
            <v>9896.9779999999992</v>
          </cell>
          <cell r="L51">
            <v>10389.108</v>
          </cell>
          <cell r="M51">
            <v>10613.754999999999</v>
          </cell>
          <cell r="N51">
            <v>15925</v>
          </cell>
        </row>
        <row r="55">
          <cell r="A55" t="str">
            <v>POLSFMTR</v>
          </cell>
          <cell r="B55" t="str">
            <v xml:space="preserve">     A. Market transfers</v>
          </cell>
          <cell r="E55" t="str">
            <v xml:space="preserve"> Ft mn</v>
          </cell>
          <cell r="F55">
            <v>-3579.9626538191237</v>
          </cell>
          <cell r="G55">
            <v>-3237.3372772492839</v>
          </cell>
          <cell r="H55">
            <v>-669.45682315222712</v>
          </cell>
          <cell r="I55">
            <v>-1003.2875909369905</v>
          </cell>
          <cell r="J55">
            <v>-3402.051780192653</v>
          </cell>
          <cell r="K55">
            <v>-1791.6759810465605</v>
          </cell>
          <cell r="L55">
            <v>2242.7301881490225</v>
          </cell>
          <cell r="M55">
            <v>8471.504607587287</v>
          </cell>
          <cell r="N55">
            <v>2025.0346936036265</v>
          </cell>
        </row>
        <row r="57">
          <cell r="A57" t="str">
            <v>POLSFOTR</v>
          </cell>
          <cell r="B57" t="str">
            <v xml:space="preserve">     B. Other transfers</v>
          </cell>
          <cell r="E57" t="str">
            <v xml:space="preserve"> Ft mn</v>
          </cell>
          <cell r="F57">
            <v>0</v>
          </cell>
          <cell r="G57">
            <v>0</v>
          </cell>
          <cell r="H57">
            <v>0</v>
          </cell>
          <cell r="I57">
            <v>0</v>
          </cell>
          <cell r="J57">
            <v>0</v>
          </cell>
          <cell r="K57">
            <v>0</v>
          </cell>
          <cell r="L57">
            <v>0</v>
          </cell>
          <cell r="M57">
            <v>0</v>
          </cell>
          <cell r="N57">
            <v>0</v>
          </cell>
        </row>
      </sheetData>
      <sheetData sheetId="16" refreshError="1">
        <row r="9">
          <cell r="A9" t="str">
            <v>POLOSQP</v>
          </cell>
          <cell r="B9" t="str">
            <v xml:space="preserve">  I  Level of production</v>
          </cell>
          <cell r="E9" t="str">
            <v>'000T</v>
          </cell>
        </row>
        <row r="11">
          <cell r="A11" t="str">
            <v>POLOSQPV</v>
          </cell>
          <cell r="B11" t="str">
            <v>III  Value of production</v>
          </cell>
          <cell r="E11" t="str">
            <v xml:space="preserve"> Ft mn</v>
          </cell>
        </row>
        <row r="12">
          <cell r="A12" t="str">
            <v>POLOSLEV</v>
          </cell>
          <cell r="B12" t="str">
            <v>IV  Levies</v>
          </cell>
          <cell r="E12" t="str">
            <v xml:space="preserve"> Ft mn</v>
          </cell>
        </row>
        <row r="18">
          <cell r="A18" t="str">
            <v>POLOSMPS</v>
          </cell>
          <cell r="B18" t="str">
            <v xml:space="preserve">     A. Market price support</v>
          </cell>
          <cell r="E18" t="str">
            <v xml:space="preserve"> Ft mn</v>
          </cell>
        </row>
        <row r="22">
          <cell r="A22" t="str">
            <v>POLOSDPA</v>
          </cell>
          <cell r="B22" t="str">
            <v xml:space="preserve">     C. Direct payments</v>
          </cell>
          <cell r="E22" t="str">
            <v xml:space="preserve"> Ft mn</v>
          </cell>
        </row>
        <row r="24">
          <cell r="A24" t="str">
            <v>POLOSRIC</v>
          </cell>
          <cell r="B24" t="str">
            <v xml:space="preserve">     D. Reduction of input costs</v>
          </cell>
          <cell r="E24" t="str">
            <v xml:space="preserve"> Ft mn</v>
          </cell>
        </row>
        <row r="26">
          <cell r="A26" t="str">
            <v>POLOSGSE</v>
          </cell>
          <cell r="B26" t="str">
            <v xml:space="preserve">     E. General services</v>
          </cell>
          <cell r="E26" t="str">
            <v xml:space="preserve"> Ft mn</v>
          </cell>
        </row>
        <row r="28">
          <cell r="A28" t="str">
            <v>POLOSSNA</v>
          </cell>
          <cell r="B28" t="str">
            <v xml:space="preserve">     F. Sub-national</v>
          </cell>
          <cell r="E28" t="str">
            <v xml:space="preserve"> Ft mn</v>
          </cell>
        </row>
        <row r="30">
          <cell r="A30" t="str">
            <v>POLOSOTH</v>
          </cell>
          <cell r="B30" t="str">
            <v xml:space="preserve">     G. Other</v>
          </cell>
          <cell r="E30" t="str">
            <v xml:space="preserve"> Ft mn</v>
          </cell>
        </row>
        <row r="49">
          <cell r="A49" t="str">
            <v>POLOSQC</v>
          </cell>
          <cell r="B49" t="str">
            <v xml:space="preserve">  I  Level of consumption</v>
          </cell>
          <cell r="E49" t="str">
            <v>'000 T</v>
          </cell>
        </row>
        <row r="51">
          <cell r="A51" t="str">
            <v>POLOSQCV</v>
          </cell>
          <cell r="B51" t="str">
            <v>III  Value of consumption</v>
          </cell>
          <cell r="E51" t="str">
            <v xml:space="preserve"> Ft mn</v>
          </cell>
        </row>
        <row r="55">
          <cell r="A55" t="str">
            <v>POLOSMTR</v>
          </cell>
          <cell r="B55" t="str">
            <v xml:space="preserve">     A. Market transfers</v>
          </cell>
          <cell r="E55" t="str">
            <v xml:space="preserve"> Ft mn</v>
          </cell>
        </row>
        <row r="57">
          <cell r="A57" t="str">
            <v>POLOSOTR</v>
          </cell>
          <cell r="B57" t="str">
            <v xml:space="preserve">     B. Other transfers</v>
          </cell>
          <cell r="E57" t="str">
            <v xml:space="preserve"> Ft mn</v>
          </cell>
        </row>
      </sheetData>
      <sheetData sheetId="17" refreshError="1">
        <row r="9">
          <cell r="A9" t="str">
            <v>POLRIQP</v>
          </cell>
          <cell r="B9" t="str">
            <v xml:space="preserve">  I  Level of production</v>
          </cell>
          <cell r="E9" t="str">
            <v>'000T</v>
          </cell>
        </row>
        <row r="11">
          <cell r="A11" t="str">
            <v>POLRIQPV</v>
          </cell>
          <cell r="B11" t="str">
            <v>III  Value of production</v>
          </cell>
          <cell r="E11" t="str">
            <v xml:space="preserve"> Ft mn</v>
          </cell>
        </row>
        <row r="12">
          <cell r="A12" t="str">
            <v>POLRILEV</v>
          </cell>
          <cell r="B12" t="str">
            <v>IV  Levies</v>
          </cell>
          <cell r="E12" t="str">
            <v xml:space="preserve"> Ft mn</v>
          </cell>
        </row>
        <row r="18">
          <cell r="A18" t="str">
            <v>POLRIMPS</v>
          </cell>
          <cell r="B18" t="str">
            <v xml:space="preserve">     A. Market price support</v>
          </cell>
          <cell r="E18" t="str">
            <v xml:space="preserve"> Ft mn</v>
          </cell>
        </row>
        <row r="22">
          <cell r="A22" t="str">
            <v>POLRIDPA</v>
          </cell>
          <cell r="B22" t="str">
            <v xml:space="preserve">     C. Direct payments</v>
          </cell>
          <cell r="E22" t="str">
            <v xml:space="preserve"> Ft mn</v>
          </cell>
        </row>
        <row r="24">
          <cell r="A24" t="str">
            <v>POLRIRIC</v>
          </cell>
          <cell r="B24" t="str">
            <v xml:space="preserve">     D. Reduction of input costs</v>
          </cell>
          <cell r="E24" t="str">
            <v xml:space="preserve"> Ft mn</v>
          </cell>
        </row>
        <row r="26">
          <cell r="A26" t="str">
            <v>POLRIGSE</v>
          </cell>
          <cell r="B26" t="str">
            <v xml:space="preserve">     E. General services</v>
          </cell>
          <cell r="E26" t="str">
            <v xml:space="preserve"> Ft mn</v>
          </cell>
        </row>
        <row r="28">
          <cell r="A28" t="str">
            <v>POLRISNA</v>
          </cell>
          <cell r="B28" t="str">
            <v xml:space="preserve">     F. Sub-national</v>
          </cell>
          <cell r="E28" t="str">
            <v xml:space="preserve"> Ft mn</v>
          </cell>
        </row>
        <row r="30">
          <cell r="A30" t="str">
            <v>POLRIOTH</v>
          </cell>
          <cell r="B30" t="str">
            <v xml:space="preserve">     G. Other</v>
          </cell>
          <cell r="E30" t="str">
            <v xml:space="preserve"> Ft mn</v>
          </cell>
        </row>
        <row r="49">
          <cell r="A49" t="str">
            <v>POLRIQC</v>
          </cell>
          <cell r="B49" t="str">
            <v xml:space="preserve">  I  Level of consumption</v>
          </cell>
          <cell r="E49" t="str">
            <v>'000 T</v>
          </cell>
        </row>
        <row r="51">
          <cell r="A51" t="str">
            <v>POLRIQCV</v>
          </cell>
          <cell r="B51" t="str">
            <v>III  Value of consumption</v>
          </cell>
          <cell r="E51" t="str">
            <v xml:space="preserve"> Ft mn</v>
          </cell>
        </row>
        <row r="55">
          <cell r="A55" t="str">
            <v>POLRIMTR</v>
          </cell>
          <cell r="B55" t="str">
            <v xml:space="preserve">     A. Market transfers</v>
          </cell>
          <cell r="E55" t="str">
            <v xml:space="preserve"> Ft mn</v>
          </cell>
        </row>
        <row r="57">
          <cell r="A57" t="str">
            <v>POLRIOTR</v>
          </cell>
          <cell r="B57" t="str">
            <v xml:space="preserve">     B. Other transfers</v>
          </cell>
          <cell r="E57" t="str">
            <v xml:space="preserve"> Ft mn</v>
          </cell>
        </row>
      </sheetData>
      <sheetData sheetId="18" refreshError="1">
        <row r="9">
          <cell r="A9" t="str">
            <v>POLWLQP</v>
          </cell>
          <cell r="B9" t="str">
            <v xml:space="preserve">  I  Level of production</v>
          </cell>
          <cell r="E9" t="str">
            <v>'000T</v>
          </cell>
        </row>
        <row r="11">
          <cell r="A11" t="str">
            <v>POLWLQPV</v>
          </cell>
          <cell r="B11" t="str">
            <v>III  Value of production</v>
          </cell>
          <cell r="E11" t="str">
            <v xml:space="preserve"> Ft mn</v>
          </cell>
        </row>
        <row r="12">
          <cell r="A12" t="str">
            <v>POLWLLEV</v>
          </cell>
          <cell r="B12" t="str">
            <v>IV  Levies</v>
          </cell>
          <cell r="E12" t="str">
            <v xml:space="preserve"> Ft mn</v>
          </cell>
        </row>
        <row r="18">
          <cell r="A18" t="str">
            <v>POLWLMPS</v>
          </cell>
          <cell r="B18" t="str">
            <v xml:space="preserve">     A. Market price support</v>
          </cell>
          <cell r="E18" t="str">
            <v xml:space="preserve"> Ft mn</v>
          </cell>
        </row>
        <row r="22">
          <cell r="A22" t="str">
            <v>POLWLDPA</v>
          </cell>
          <cell r="B22" t="str">
            <v xml:space="preserve">     C. Direct payments</v>
          </cell>
          <cell r="E22" t="str">
            <v xml:space="preserve"> Ft mn</v>
          </cell>
        </row>
        <row r="24">
          <cell r="A24" t="str">
            <v>POLWLRIC</v>
          </cell>
          <cell r="B24" t="str">
            <v xml:space="preserve">     D. Reduction of input costs</v>
          </cell>
          <cell r="E24" t="str">
            <v xml:space="preserve"> Ft mn</v>
          </cell>
        </row>
        <row r="26">
          <cell r="A26" t="str">
            <v>POLWLGSE</v>
          </cell>
          <cell r="B26" t="str">
            <v xml:space="preserve">     E. General services</v>
          </cell>
          <cell r="E26" t="str">
            <v xml:space="preserve"> Ft mn</v>
          </cell>
        </row>
        <row r="28">
          <cell r="A28" t="str">
            <v>POLWLSNA</v>
          </cell>
          <cell r="B28" t="str">
            <v xml:space="preserve">     F. Sub-national</v>
          </cell>
          <cell r="E28" t="str">
            <v xml:space="preserve"> Ft mn</v>
          </cell>
        </row>
        <row r="30">
          <cell r="A30" t="str">
            <v>POLWLOTH</v>
          </cell>
          <cell r="B30" t="str">
            <v xml:space="preserve">     G. Other</v>
          </cell>
          <cell r="E30" t="str">
            <v xml:space="preserve"> Ft mn</v>
          </cell>
        </row>
        <row r="49">
          <cell r="A49" t="str">
            <v>POLWLQC</v>
          </cell>
          <cell r="B49" t="str">
            <v xml:space="preserve">  I  Level of consumption</v>
          </cell>
          <cell r="E49" t="str">
            <v>'000 T</v>
          </cell>
        </row>
        <row r="51">
          <cell r="A51" t="str">
            <v>POLWLQCV</v>
          </cell>
          <cell r="B51" t="str">
            <v>III  Value of consumption</v>
          </cell>
          <cell r="E51" t="str">
            <v xml:space="preserve"> Ft mn</v>
          </cell>
        </row>
        <row r="55">
          <cell r="A55" t="str">
            <v>POLWLMTR</v>
          </cell>
          <cell r="B55" t="str">
            <v xml:space="preserve">     A. Market transfers</v>
          </cell>
          <cell r="E55" t="str">
            <v xml:space="preserve"> Ft mn</v>
          </cell>
        </row>
        <row r="57">
          <cell r="A57" t="str">
            <v>POLWLOTR</v>
          </cell>
          <cell r="B57" t="str">
            <v xml:space="preserve">     B. Other transfers</v>
          </cell>
          <cell r="E57" t="str">
            <v xml:space="preserve"> Ft mn</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rsData"/>
      <sheetName val="ESACodes"/>
      <sheetName val="ESACodes22"/>
      <sheetName val="WDI_ExchRate_Look"/>
      <sheetName val="FACT_CRS"/>
      <sheetName val="RawESA"/>
      <sheetName val="RawESA_EXPORT"/>
      <sheetName val="RawESA_2021_DIM"/>
      <sheetName val="ESA data"/>
      <sheetName val="3. OrgResources"/>
      <sheetName val="4.1 Priorities"/>
      <sheetName val="5. Purpose of Aid"/>
      <sheetName val="6. Geographic Dist"/>
      <sheetName val="7. COVID"/>
      <sheetName val="12. Obstacles"/>
      <sheetName val="18. FutureFocus"/>
    </sheetNames>
    <sheetDataSet>
      <sheetData sheetId="0">
        <row r="10">
          <cell r="T10">
            <v>108.1053</v>
          </cell>
          <cell r="U10">
            <v>6.9066999999999998</v>
          </cell>
          <cell r="V10">
            <v>115.0361</v>
          </cell>
        </row>
        <row r="13">
          <cell r="O13">
            <v>203.2698</v>
          </cell>
          <cell r="P13">
            <v>79.253600000000006</v>
          </cell>
          <cell r="S13">
            <v>6.0057</v>
          </cell>
          <cell r="U13">
            <v>11.888500000000001</v>
          </cell>
          <cell r="V13">
            <v>304.84109999999998</v>
          </cell>
        </row>
        <row r="15">
          <cell r="O15">
            <v>2.004</v>
          </cell>
          <cell r="P15">
            <v>26.643599999999999</v>
          </cell>
          <cell r="S15">
            <v>7.9977999999999998</v>
          </cell>
          <cell r="V15">
            <v>56.743699999999997</v>
          </cell>
        </row>
        <row r="16">
          <cell r="O16">
            <v>7.0999999999999994E-2</v>
          </cell>
          <cell r="P16">
            <v>4.2200000000000001E-2</v>
          </cell>
          <cell r="Q16">
            <v>3.1600000000000003E-2</v>
          </cell>
          <cell r="R16">
            <v>2.7652999999999999</v>
          </cell>
          <cell r="T16">
            <v>5.7526000000000002</v>
          </cell>
          <cell r="U16">
            <v>0.35260000000000002</v>
          </cell>
          <cell r="V16">
            <v>15.7065</v>
          </cell>
        </row>
        <row r="19">
          <cell r="O19">
            <v>16.415299999999998</v>
          </cell>
          <cell r="P19">
            <v>2.4365999999999999</v>
          </cell>
          <cell r="T19">
            <v>13.619199999999999</v>
          </cell>
          <cell r="V19">
            <v>71.935199999999995</v>
          </cell>
        </row>
        <row r="32">
          <cell r="V32">
            <v>28.150400000000001</v>
          </cell>
        </row>
        <row r="35">
          <cell r="V35">
            <v>6.3799999999999996E-2</v>
          </cell>
        </row>
        <row r="39">
          <cell r="O39">
            <v>6.8228</v>
          </cell>
          <cell r="P39">
            <v>1.1313</v>
          </cell>
          <cell r="Q39">
            <v>0.1169</v>
          </cell>
          <cell r="T39">
            <v>6.2652999999999999</v>
          </cell>
          <cell r="U39">
            <v>0.1139</v>
          </cell>
          <cell r="V39">
            <v>15.696899999999999</v>
          </cell>
        </row>
        <row r="42">
          <cell r="O42">
            <v>19.780799999999999</v>
          </cell>
          <cell r="P42">
            <v>62.138199999999998</v>
          </cell>
          <cell r="Q42">
            <v>51.622199999999999</v>
          </cell>
          <cell r="R42">
            <v>0.98799999999999999</v>
          </cell>
          <cell r="S42">
            <v>4.7899999999999998E-2</v>
          </cell>
          <cell r="T42">
            <v>301.9495</v>
          </cell>
          <cell r="U42">
            <v>189.70480000000001</v>
          </cell>
          <cell r="V42">
            <v>630.05370000000005</v>
          </cell>
        </row>
        <row r="56">
          <cell r="Q56">
            <v>76.393000000000001</v>
          </cell>
          <cell r="V56">
            <v>78.830399999999997</v>
          </cell>
        </row>
        <row r="58">
          <cell r="O58">
            <v>256.14620000000002</v>
          </cell>
          <cell r="P58">
            <v>153.84690000000001</v>
          </cell>
          <cell r="Q58">
            <v>32.134099999999997</v>
          </cell>
          <cell r="R58">
            <v>0.20080000000000001</v>
          </cell>
          <cell r="S58">
            <v>7.6938000000000004</v>
          </cell>
          <cell r="T58">
            <v>573.87289999999996</v>
          </cell>
          <cell r="U58">
            <v>0</v>
          </cell>
          <cell r="V58">
            <v>1024.0537999999999</v>
          </cell>
        </row>
        <row r="63">
          <cell r="O63">
            <v>207.79470000000001</v>
          </cell>
          <cell r="P63">
            <v>223.35210000000001</v>
          </cell>
          <cell r="Q63">
            <v>30.861799999999999</v>
          </cell>
          <cell r="R63">
            <v>0.72529999999999994</v>
          </cell>
          <cell r="S63">
            <v>8.0456000000000003</v>
          </cell>
          <cell r="T63">
            <v>41.053600000000003</v>
          </cell>
          <cell r="U63">
            <v>123.3664</v>
          </cell>
          <cell r="V63">
            <v>651.96190000000001</v>
          </cell>
        </row>
        <row r="73">
          <cell r="O73">
            <v>19.677</v>
          </cell>
          <cell r="P73">
            <v>2.1379000000000001</v>
          </cell>
          <cell r="T73">
            <v>69.288499999999999</v>
          </cell>
          <cell r="U73">
            <v>19.050599999999999</v>
          </cell>
          <cell r="V73">
            <v>212.32419999999999</v>
          </cell>
        </row>
        <row r="82">
          <cell r="O82">
            <v>3.8E-3</v>
          </cell>
          <cell r="P82">
            <v>8.9999999999999998E-4</v>
          </cell>
          <cell r="T82">
            <v>1.7809999999999999</v>
          </cell>
          <cell r="V82">
            <v>1.7857000000000001</v>
          </cell>
        </row>
        <row r="90">
          <cell r="O90">
            <v>3.6057999999999999</v>
          </cell>
          <cell r="P90">
            <v>0.33810000000000001</v>
          </cell>
          <cell r="Q90">
            <v>5.0598999999999998</v>
          </cell>
          <cell r="R90">
            <v>2.5865</v>
          </cell>
          <cell r="T90">
            <v>17.931699999999999</v>
          </cell>
          <cell r="U90">
            <v>2.0888</v>
          </cell>
          <cell r="V90">
            <v>96.431899999999999</v>
          </cell>
        </row>
        <row r="92">
          <cell r="O92">
            <v>14.68</v>
          </cell>
          <cell r="P92">
            <v>3.1046</v>
          </cell>
          <cell r="Q92">
            <v>11.235099999999999</v>
          </cell>
          <cell r="R92">
            <v>12.441800000000001</v>
          </cell>
          <cell r="S92">
            <v>2.3900000000000001E-2</v>
          </cell>
          <cell r="T92">
            <v>9.8356999999999992</v>
          </cell>
          <cell r="U92">
            <v>17.041499999999999</v>
          </cell>
          <cell r="V92">
            <v>109.35120000000001</v>
          </cell>
        </row>
        <row r="96">
          <cell r="O96">
            <v>13.874000000000001</v>
          </cell>
          <cell r="P96">
            <v>1.7130000000000001</v>
          </cell>
          <cell r="Q96">
            <v>0.79600000000000004</v>
          </cell>
          <cell r="S96">
            <v>0.33500000000000002</v>
          </cell>
          <cell r="T96">
            <v>29.13</v>
          </cell>
          <cell r="U96">
            <v>1.004</v>
          </cell>
          <cell r="V96">
            <v>47.209000000000003</v>
          </cell>
        </row>
        <row r="98">
          <cell r="O98">
            <v>10.057399999999999</v>
          </cell>
          <cell r="P98">
            <v>0.89910000000000001</v>
          </cell>
          <cell r="Q98">
            <v>0.76880000000000004</v>
          </cell>
          <cell r="T98">
            <v>81.868300000000005</v>
          </cell>
          <cell r="U98">
            <v>18.217400000000001</v>
          </cell>
          <cell r="V98">
            <v>142.48310000000001</v>
          </cell>
        </row>
        <row r="99">
          <cell r="O99">
            <v>36.719299999999997</v>
          </cell>
          <cell r="P99">
            <v>26.194800000000001</v>
          </cell>
          <cell r="Q99">
            <v>14.7936</v>
          </cell>
          <cell r="R99">
            <v>1.0999999999999999E-2</v>
          </cell>
          <cell r="T99">
            <v>130.63720000000001</v>
          </cell>
          <cell r="U99">
            <v>97.045699999999997</v>
          </cell>
          <cell r="V99">
            <v>345.78100000000001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ZEW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EFC"/>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VAL"/>
      <sheetName val="VAL_REF_AREA"/>
      <sheetName val="VAL_SERIES"/>
      <sheetName val="Parameters"/>
    </sheetNames>
    <sheetDataSet>
      <sheetData sheetId="0"/>
      <sheetData sheetId="1">
        <row r="2">
          <cell r="A2" t="str">
            <v>CON_USD</v>
          </cell>
          <cell r="B2" t="str">
            <v>Constant USD</v>
          </cell>
        </row>
        <row r="3">
          <cell r="A3" t="str">
            <v>CUR_LCU</v>
          </cell>
          <cell r="B3" t="str">
            <v>Local currency</v>
          </cell>
        </row>
        <row r="4">
          <cell r="A4" t="str">
            <v>KG_CO2_PER_GDP_CON_PPP_USD</v>
          </cell>
          <cell r="B4" t="str">
            <v>kg CO2 equivalent per USD1 constant 2005 PPP GDP</v>
          </cell>
        </row>
        <row r="5">
          <cell r="A5" t="str">
            <v>KG_OE_PER_GDP_CON_PPP_USD</v>
          </cell>
          <cell r="B5" t="str">
            <v>kg oil equivalent per USD1,000 constant 2005 PPP GDP</v>
          </cell>
        </row>
        <row r="6">
          <cell r="A6" t="str">
            <v>KM2</v>
          </cell>
          <cell r="B6" t="str">
            <v>Square kilometers</v>
          </cell>
        </row>
        <row r="7">
          <cell r="A7" t="str">
            <v>LCU_PPP_USD</v>
          </cell>
          <cell r="B7" t="str">
            <v>Local currency per USD (PPP)</v>
          </cell>
        </row>
        <row r="8">
          <cell r="A8" t="str">
            <v>LITRES_PURE_ALCOHOL</v>
          </cell>
          <cell r="B8" t="str">
            <v>Litres pure alcohol</v>
          </cell>
        </row>
        <row r="9">
          <cell r="A9" t="str">
            <v>NA</v>
          </cell>
          <cell r="B9" t="str">
            <v>Not applicable</v>
          </cell>
        </row>
        <row r="10">
          <cell r="A10" t="str">
            <v>NUMBER</v>
          </cell>
          <cell r="B10" t="str">
            <v>Number</v>
          </cell>
        </row>
        <row r="11">
          <cell r="A11" t="str">
            <v>PER_100_LIVE_BIRTHS</v>
          </cell>
          <cell r="B11" t="str">
            <v>Per 100 live births</v>
          </cell>
        </row>
        <row r="12">
          <cell r="A12" t="str">
            <v>PER_100_POP</v>
          </cell>
          <cell r="B12" t="str">
            <v>Per 100 population</v>
          </cell>
        </row>
        <row r="13">
          <cell r="A13" t="str">
            <v>PER_1000_LIVE_BIRTHS</v>
          </cell>
          <cell r="B13" t="str">
            <v>Per 1,000 live births</v>
          </cell>
        </row>
        <row r="14">
          <cell r="A14" t="str">
            <v>PER_1000_POP</v>
          </cell>
          <cell r="B14" t="str">
            <v>Per 1,000 population</v>
          </cell>
        </row>
        <row r="15">
          <cell r="A15" t="str">
            <v>PER_1000_UNINFECTED_POP</v>
          </cell>
          <cell r="B15" t="str">
            <v>Per 1,000 uninfected population</v>
          </cell>
        </row>
        <row r="16">
          <cell r="A16" t="str">
            <v>PER_100000_LIVE_BIRTHS</v>
          </cell>
          <cell r="B16" t="str">
            <v>Per 100,000 live births</v>
          </cell>
        </row>
        <row r="17">
          <cell r="A17" t="str">
            <v>PER_100000_POP</v>
          </cell>
          <cell r="B17" t="str">
            <v>Per 100,000 population</v>
          </cell>
        </row>
        <row r="18">
          <cell r="A18" t="str">
            <v>PER_1000000_POP</v>
          </cell>
          <cell r="B18" t="str">
            <v>Per million population</v>
          </cell>
        </row>
        <row r="19">
          <cell r="A19" t="str">
            <v>PERCENT</v>
          </cell>
          <cell r="B19" t="str">
            <v>Percent</v>
          </cell>
        </row>
        <row r="20">
          <cell r="A20" t="str">
            <v>PV_USD</v>
          </cell>
          <cell r="B20" t="str">
            <v>USD in end-2006 net present value terms</v>
          </cell>
        </row>
        <row r="21">
          <cell r="A21" t="str">
            <v>PV_USD_2009</v>
          </cell>
          <cell r="B21" t="str">
            <v>USD in end-2009 net present value terms</v>
          </cell>
        </row>
        <row r="22">
          <cell r="A22" t="str">
            <v>RATIO</v>
          </cell>
          <cell r="B22" t="str">
            <v>Ratio</v>
          </cell>
        </row>
        <row r="23">
          <cell r="A23" t="str">
            <v>T</v>
          </cell>
          <cell r="B23" t="str">
            <v>Metric Tons</v>
          </cell>
        </row>
        <row r="24">
          <cell r="A24" t="str">
            <v>USD</v>
          </cell>
          <cell r="B24" t="str">
            <v>USD</v>
          </cell>
        </row>
        <row r="25">
          <cell r="A25" t="str">
            <v>USD_GDP_PPP</v>
          </cell>
          <cell r="B25" t="str">
            <v>Per 1 USD GDP (PPP)</v>
          </cell>
        </row>
        <row r="26">
          <cell r="A26" t="str">
            <v>KG</v>
          </cell>
          <cell r="B26" t="str">
            <v>Kilograms</v>
          </cell>
        </row>
        <row r="45">
          <cell r="A45" t="str">
            <v>S</v>
          </cell>
          <cell r="B45" t="str">
            <v>Household based surveys</v>
          </cell>
        </row>
        <row r="46">
          <cell r="A46" t="str">
            <v>R</v>
          </cell>
          <cell r="B46" t="str">
            <v>Administrative records</v>
          </cell>
        </row>
        <row r="47">
          <cell r="A47" t="str">
            <v>C</v>
          </cell>
          <cell r="B47" t="str">
            <v>Census</v>
          </cell>
        </row>
        <row r="48">
          <cell r="A48" t="str">
            <v>O</v>
          </cell>
          <cell r="B48" t="str">
            <v>Other</v>
          </cell>
        </row>
        <row r="49">
          <cell r="A49" t="str">
            <v>NA</v>
          </cell>
          <cell r="B49" t="str">
            <v>Not available</v>
          </cell>
        </row>
      </sheetData>
      <sheetData sheetId="2">
        <row r="2">
          <cell r="A2">
            <v>830</v>
          </cell>
          <cell r="B2" t="str">
            <v>Channel Islands</v>
          </cell>
        </row>
        <row r="3">
          <cell r="A3" t="str">
            <v>ABW</v>
          </cell>
          <cell r="B3" t="str">
            <v>Aruba</v>
          </cell>
        </row>
        <row r="4">
          <cell r="A4" t="str">
            <v>AFG</v>
          </cell>
          <cell r="B4" t="str">
            <v>Afghanistan</v>
          </cell>
        </row>
        <row r="5">
          <cell r="A5" t="str">
            <v>AGO</v>
          </cell>
          <cell r="B5" t="str">
            <v>Angola</v>
          </cell>
        </row>
        <row r="6">
          <cell r="A6" t="str">
            <v>AIA</v>
          </cell>
          <cell r="B6" t="str">
            <v>Anguilla</v>
          </cell>
        </row>
        <row r="7">
          <cell r="A7" t="str">
            <v>ALA</v>
          </cell>
          <cell r="B7" t="str">
            <v>Åland Islands</v>
          </cell>
        </row>
        <row r="8">
          <cell r="A8" t="str">
            <v>ALB</v>
          </cell>
          <cell r="B8" t="str">
            <v>Albania</v>
          </cell>
        </row>
        <row r="9">
          <cell r="A9" t="str">
            <v>AND</v>
          </cell>
          <cell r="B9" t="str">
            <v>Andorra</v>
          </cell>
        </row>
        <row r="10">
          <cell r="A10" t="str">
            <v>ANT</v>
          </cell>
          <cell r="B10" t="str">
            <v>Netherlands Antilles [former, 1986 to 2010]</v>
          </cell>
        </row>
        <row r="11">
          <cell r="A11" t="str">
            <v>ARE</v>
          </cell>
          <cell r="B11" t="str">
            <v>United Arab Emirates</v>
          </cell>
        </row>
        <row r="12">
          <cell r="A12" t="str">
            <v>ARG</v>
          </cell>
          <cell r="B12" t="str">
            <v>Argentina</v>
          </cell>
        </row>
        <row r="13">
          <cell r="A13" t="str">
            <v>ARM</v>
          </cell>
          <cell r="B13" t="str">
            <v>Armenia</v>
          </cell>
        </row>
        <row r="14">
          <cell r="A14" t="str">
            <v>ASM</v>
          </cell>
          <cell r="B14" t="str">
            <v>American Samoa</v>
          </cell>
        </row>
        <row r="15">
          <cell r="A15" t="str">
            <v>ATG</v>
          </cell>
          <cell r="B15" t="str">
            <v>Antigua and Barbuda</v>
          </cell>
        </row>
        <row r="16">
          <cell r="A16" t="str">
            <v>AUS</v>
          </cell>
          <cell r="B16" t="str">
            <v>Australia</v>
          </cell>
        </row>
        <row r="17">
          <cell r="A17" t="str">
            <v>AUT</v>
          </cell>
          <cell r="B17" t="str">
            <v>Austria</v>
          </cell>
        </row>
        <row r="18">
          <cell r="A18" t="str">
            <v>AZE</v>
          </cell>
          <cell r="B18" t="str">
            <v>Azerbaijan</v>
          </cell>
        </row>
        <row r="19">
          <cell r="A19" t="str">
            <v>BDI</v>
          </cell>
          <cell r="B19" t="str">
            <v>Burundi</v>
          </cell>
        </row>
        <row r="20">
          <cell r="A20" t="str">
            <v>BEL</v>
          </cell>
          <cell r="B20" t="str">
            <v>Belgium</v>
          </cell>
        </row>
        <row r="21">
          <cell r="A21" t="str">
            <v>BEN</v>
          </cell>
          <cell r="B21" t="str">
            <v>Benin</v>
          </cell>
        </row>
        <row r="22">
          <cell r="A22" t="str">
            <v>BES</v>
          </cell>
          <cell r="B22" t="str">
            <v>Bonaire, Sint Eustatius and Saba</v>
          </cell>
        </row>
        <row r="23">
          <cell r="A23" t="str">
            <v>BFA</v>
          </cell>
          <cell r="B23" t="str">
            <v>Burkina Faso</v>
          </cell>
        </row>
        <row r="24">
          <cell r="A24" t="str">
            <v>BGD</v>
          </cell>
          <cell r="B24" t="str">
            <v>Bangladesh</v>
          </cell>
        </row>
        <row r="25">
          <cell r="A25" t="str">
            <v>BGR</v>
          </cell>
          <cell r="B25" t="str">
            <v>Bulgaria</v>
          </cell>
        </row>
        <row r="26">
          <cell r="A26" t="str">
            <v>BHR</v>
          </cell>
          <cell r="B26" t="str">
            <v>Bahrain</v>
          </cell>
        </row>
        <row r="27">
          <cell r="A27" t="str">
            <v>BHS</v>
          </cell>
          <cell r="B27" t="str">
            <v>Bahamas</v>
          </cell>
        </row>
        <row r="28">
          <cell r="A28" t="str">
            <v>BIH</v>
          </cell>
          <cell r="B28" t="str">
            <v>Bosnia and Herzegovina</v>
          </cell>
        </row>
        <row r="29">
          <cell r="A29" t="str">
            <v>BLM</v>
          </cell>
          <cell r="B29" t="str">
            <v>Saint Barthélemy</v>
          </cell>
        </row>
        <row r="30">
          <cell r="A30" t="str">
            <v>BLR</v>
          </cell>
          <cell r="B30" t="str">
            <v>Belarus</v>
          </cell>
        </row>
        <row r="31">
          <cell r="A31" t="str">
            <v>BLZ</v>
          </cell>
          <cell r="B31" t="str">
            <v>Belize</v>
          </cell>
        </row>
        <row r="32">
          <cell r="A32" t="str">
            <v>BMU</v>
          </cell>
          <cell r="B32" t="str">
            <v>Bermuda</v>
          </cell>
        </row>
        <row r="33">
          <cell r="A33" t="str">
            <v>BOL</v>
          </cell>
          <cell r="B33" t="str">
            <v>Bolivia (Plurinational State of)</v>
          </cell>
        </row>
        <row r="34">
          <cell r="A34" t="str">
            <v>BRA</v>
          </cell>
          <cell r="B34" t="str">
            <v>Brazil</v>
          </cell>
        </row>
        <row r="35">
          <cell r="A35" t="str">
            <v>BRB</v>
          </cell>
          <cell r="B35" t="str">
            <v>Barbados</v>
          </cell>
        </row>
        <row r="36">
          <cell r="A36" t="str">
            <v>BRN</v>
          </cell>
          <cell r="B36" t="str">
            <v>Brunei Darussalam</v>
          </cell>
        </row>
        <row r="37">
          <cell r="A37" t="str">
            <v>BTN</v>
          </cell>
          <cell r="B37" t="str">
            <v>Bhutan</v>
          </cell>
        </row>
        <row r="38">
          <cell r="A38" t="str">
            <v>BWA</v>
          </cell>
          <cell r="B38" t="str">
            <v>Botswana</v>
          </cell>
        </row>
        <row r="39">
          <cell r="A39" t="str">
            <v>CAF</v>
          </cell>
          <cell r="B39" t="str">
            <v>Central African Republic</v>
          </cell>
        </row>
        <row r="40">
          <cell r="A40" t="str">
            <v>CAN</v>
          </cell>
          <cell r="B40" t="str">
            <v>Canada</v>
          </cell>
        </row>
        <row r="41">
          <cell r="A41" t="str">
            <v>CAU_CEN_AS</v>
          </cell>
          <cell r="B41" t="str">
            <v>Caucasus and Central Asia</v>
          </cell>
        </row>
        <row r="42">
          <cell r="A42" t="str">
            <v>CHE</v>
          </cell>
          <cell r="B42" t="str">
            <v>Switzerland</v>
          </cell>
        </row>
        <row r="43">
          <cell r="A43" t="str">
            <v>CHL</v>
          </cell>
          <cell r="B43" t="str">
            <v>Chile</v>
          </cell>
        </row>
        <row r="44">
          <cell r="A44" t="str">
            <v>CHN</v>
          </cell>
          <cell r="B44" t="str">
            <v>China</v>
          </cell>
        </row>
        <row r="45">
          <cell r="A45" t="str">
            <v>CIV</v>
          </cell>
          <cell r="B45" t="str">
            <v>Côte d'Ivoire</v>
          </cell>
        </row>
        <row r="46">
          <cell r="A46" t="str">
            <v>CMR</v>
          </cell>
          <cell r="B46" t="str">
            <v>Cameroon</v>
          </cell>
        </row>
        <row r="47">
          <cell r="A47" t="str">
            <v>COD</v>
          </cell>
          <cell r="B47" t="str">
            <v>Democratic Republic of the Congo</v>
          </cell>
        </row>
        <row r="48">
          <cell r="A48" t="str">
            <v>COG</v>
          </cell>
          <cell r="B48" t="str">
            <v>Congo</v>
          </cell>
        </row>
        <row r="49">
          <cell r="A49" t="str">
            <v>COK</v>
          </cell>
          <cell r="B49" t="str">
            <v>Cook Islands</v>
          </cell>
        </row>
        <row r="50">
          <cell r="A50" t="str">
            <v>COL</v>
          </cell>
          <cell r="B50" t="str">
            <v>Colombia</v>
          </cell>
        </row>
        <row r="51">
          <cell r="A51" t="str">
            <v>COM</v>
          </cell>
          <cell r="B51" t="str">
            <v>Comoros</v>
          </cell>
        </row>
        <row r="52">
          <cell r="A52" t="str">
            <v>CPV</v>
          </cell>
          <cell r="B52" t="str">
            <v>Cabo Verde</v>
          </cell>
        </row>
        <row r="53">
          <cell r="A53" t="str">
            <v>CRI</v>
          </cell>
          <cell r="B53" t="str">
            <v>Costa Rica</v>
          </cell>
        </row>
        <row r="54">
          <cell r="A54" t="str">
            <v>CUB</v>
          </cell>
          <cell r="B54" t="str">
            <v>Cuba</v>
          </cell>
        </row>
        <row r="55">
          <cell r="A55" t="str">
            <v>CUW</v>
          </cell>
          <cell r="B55" t="str">
            <v>Curaçao</v>
          </cell>
        </row>
        <row r="56">
          <cell r="A56" t="str">
            <v>CYM</v>
          </cell>
          <cell r="B56" t="str">
            <v>Cayman Islands</v>
          </cell>
        </row>
        <row r="57">
          <cell r="A57" t="str">
            <v>CYP</v>
          </cell>
          <cell r="B57" t="str">
            <v>Cyprus</v>
          </cell>
        </row>
        <row r="58">
          <cell r="A58" t="str">
            <v>CZE</v>
          </cell>
          <cell r="B58" t="str">
            <v>Czech Republic</v>
          </cell>
        </row>
        <row r="59">
          <cell r="A59" t="str">
            <v>DEU</v>
          </cell>
          <cell r="B59" t="str">
            <v>Germany</v>
          </cell>
        </row>
        <row r="60">
          <cell r="A60" t="str">
            <v>DJI</v>
          </cell>
          <cell r="B60" t="str">
            <v>Djibouti</v>
          </cell>
        </row>
        <row r="61">
          <cell r="A61" t="str">
            <v>DMA</v>
          </cell>
          <cell r="B61" t="str">
            <v>Dominica</v>
          </cell>
        </row>
        <row r="62">
          <cell r="A62" t="str">
            <v>DNK</v>
          </cell>
          <cell r="B62" t="str">
            <v>Denmark</v>
          </cell>
        </row>
        <row r="63">
          <cell r="A63" t="str">
            <v>DOM</v>
          </cell>
          <cell r="B63" t="str">
            <v>Dominican Republic</v>
          </cell>
        </row>
        <row r="64">
          <cell r="A64" t="str">
            <v>DZA</v>
          </cell>
          <cell r="B64" t="str">
            <v>Algeria</v>
          </cell>
        </row>
        <row r="65">
          <cell r="A65" t="str">
            <v>ECU</v>
          </cell>
          <cell r="B65" t="str">
            <v>Ecuador</v>
          </cell>
        </row>
        <row r="66">
          <cell r="A66" t="str">
            <v>EGY</v>
          </cell>
          <cell r="B66" t="str">
            <v>Egypt</v>
          </cell>
        </row>
        <row r="67">
          <cell r="A67" t="str">
            <v>ERI</v>
          </cell>
          <cell r="B67" t="str">
            <v>Eritrea</v>
          </cell>
        </row>
        <row r="68">
          <cell r="A68" t="str">
            <v>ESH</v>
          </cell>
          <cell r="B68" t="str">
            <v>Western Sahara</v>
          </cell>
        </row>
        <row r="69">
          <cell r="A69" t="str">
            <v>ESP</v>
          </cell>
          <cell r="B69" t="str">
            <v>Spain</v>
          </cell>
        </row>
        <row r="70">
          <cell r="A70" t="str">
            <v>EST</v>
          </cell>
          <cell r="B70" t="str">
            <v>Estonia</v>
          </cell>
        </row>
        <row r="71">
          <cell r="A71" t="str">
            <v>ETH</v>
          </cell>
          <cell r="B71" t="str">
            <v>Ethiopia</v>
          </cell>
        </row>
        <row r="72">
          <cell r="A72" t="str">
            <v>FIN</v>
          </cell>
          <cell r="B72" t="str">
            <v>Finland</v>
          </cell>
        </row>
        <row r="73">
          <cell r="A73" t="str">
            <v>FJI</v>
          </cell>
          <cell r="B73" t="str">
            <v>Fiji</v>
          </cell>
        </row>
        <row r="74">
          <cell r="A74" t="str">
            <v>FLK</v>
          </cell>
          <cell r="B74" t="str">
            <v>Falkland Islands (Malvinas)</v>
          </cell>
        </row>
        <row r="75">
          <cell r="A75" t="str">
            <v>FRA</v>
          </cell>
          <cell r="B75" t="str">
            <v>France</v>
          </cell>
        </row>
        <row r="76">
          <cell r="A76" t="str">
            <v>FRO</v>
          </cell>
          <cell r="B76" t="str">
            <v>Faroe Islands</v>
          </cell>
        </row>
        <row r="77">
          <cell r="A77" t="str">
            <v>FSM</v>
          </cell>
          <cell r="B77" t="str">
            <v>Micronesia (Federated States of)</v>
          </cell>
        </row>
        <row r="78">
          <cell r="A78" t="str">
            <v>GAB</v>
          </cell>
          <cell r="B78" t="str">
            <v>Gabon</v>
          </cell>
        </row>
        <row r="79">
          <cell r="A79" t="str">
            <v>GBR</v>
          </cell>
          <cell r="B79" t="str">
            <v>United Kingdom of Great Britain and Northern Ireland</v>
          </cell>
        </row>
        <row r="80">
          <cell r="A80" t="str">
            <v>GEO</v>
          </cell>
          <cell r="B80" t="str">
            <v>Georgia</v>
          </cell>
        </row>
        <row r="81">
          <cell r="A81" t="str">
            <v>GGY</v>
          </cell>
          <cell r="B81" t="str">
            <v>Guernsey</v>
          </cell>
        </row>
        <row r="82">
          <cell r="A82" t="str">
            <v>GHA</v>
          </cell>
          <cell r="B82" t="str">
            <v>Ghana</v>
          </cell>
        </row>
        <row r="83">
          <cell r="A83" t="str">
            <v>GIB</v>
          </cell>
          <cell r="B83" t="str">
            <v>Gibraltar</v>
          </cell>
        </row>
        <row r="84">
          <cell r="A84" t="str">
            <v>GIN</v>
          </cell>
          <cell r="B84" t="str">
            <v>Guinea</v>
          </cell>
        </row>
        <row r="85">
          <cell r="A85" t="str">
            <v>GLP</v>
          </cell>
          <cell r="B85" t="str">
            <v>Guadeloupe</v>
          </cell>
        </row>
        <row r="86">
          <cell r="A86" t="str">
            <v>GMB</v>
          </cell>
          <cell r="B86" t="str">
            <v>Gambia</v>
          </cell>
        </row>
        <row r="87">
          <cell r="A87" t="str">
            <v>GNB</v>
          </cell>
          <cell r="B87" t="str">
            <v>Guinea-Bissau</v>
          </cell>
        </row>
        <row r="88">
          <cell r="A88" t="str">
            <v>GNQ</v>
          </cell>
          <cell r="B88" t="str">
            <v>Equatorial Guinea</v>
          </cell>
        </row>
        <row r="89">
          <cell r="A89" t="str">
            <v>GRC</v>
          </cell>
          <cell r="B89" t="str">
            <v>Greece</v>
          </cell>
        </row>
        <row r="90">
          <cell r="A90" t="str">
            <v>GRD</v>
          </cell>
          <cell r="B90" t="str">
            <v>Grenada</v>
          </cell>
        </row>
        <row r="91">
          <cell r="A91" t="str">
            <v>GRL</v>
          </cell>
          <cell r="B91" t="str">
            <v>Greenland</v>
          </cell>
        </row>
        <row r="92">
          <cell r="A92" t="str">
            <v>GTM</v>
          </cell>
          <cell r="B92" t="str">
            <v>Guatemala</v>
          </cell>
        </row>
        <row r="93">
          <cell r="A93" t="str">
            <v>GUF</v>
          </cell>
          <cell r="B93" t="str">
            <v>French Guiana</v>
          </cell>
        </row>
        <row r="94">
          <cell r="A94" t="str">
            <v>GUM</v>
          </cell>
          <cell r="B94" t="str">
            <v>Guam</v>
          </cell>
        </row>
        <row r="95">
          <cell r="A95" t="str">
            <v>GUY</v>
          </cell>
          <cell r="B95" t="str">
            <v>Guyana</v>
          </cell>
        </row>
        <row r="96">
          <cell r="A96" t="str">
            <v>HKG</v>
          </cell>
          <cell r="B96" t="str">
            <v>China, Hong Kong Special Administrative Region</v>
          </cell>
        </row>
        <row r="97">
          <cell r="A97" t="str">
            <v>HND</v>
          </cell>
          <cell r="B97" t="str">
            <v>Honduras</v>
          </cell>
        </row>
        <row r="98">
          <cell r="A98" t="str">
            <v>HRV</v>
          </cell>
          <cell r="B98" t="str">
            <v>Croatia</v>
          </cell>
        </row>
        <row r="99">
          <cell r="A99" t="str">
            <v>HTI</v>
          </cell>
          <cell r="B99" t="str">
            <v>Haiti</v>
          </cell>
        </row>
        <row r="100">
          <cell r="A100" t="str">
            <v>HUN</v>
          </cell>
          <cell r="B100" t="str">
            <v>Hungary</v>
          </cell>
        </row>
        <row r="101">
          <cell r="A101" t="str">
            <v>IDN</v>
          </cell>
          <cell r="B101" t="str">
            <v>Indonesia</v>
          </cell>
        </row>
        <row r="102">
          <cell r="A102" t="str">
            <v>ILO_AFR</v>
          </cell>
          <cell r="B102" t="str">
            <v>Africa</v>
          </cell>
        </row>
        <row r="103">
          <cell r="A103" t="str">
            <v>ILO_ASPA</v>
          </cell>
          <cell r="B103" t="str">
            <v>Asia and the Pacific</v>
          </cell>
        </row>
        <row r="104">
          <cell r="A104" t="str">
            <v>ILO_CEEU</v>
          </cell>
          <cell r="B104" t="str">
            <v>Central and Eastern Europe</v>
          </cell>
        </row>
        <row r="105">
          <cell r="A105" t="str">
            <v>ILO_MENA</v>
          </cell>
          <cell r="B105" t="str">
            <v>Middle East and North Africa</v>
          </cell>
        </row>
        <row r="106">
          <cell r="A106" t="str">
            <v>ILO_MIEA</v>
          </cell>
          <cell r="B106" t="str">
            <v>Middle East</v>
          </cell>
        </row>
        <row r="107">
          <cell r="A107" t="str">
            <v>ILO_NAM</v>
          </cell>
          <cell r="B107" t="str">
            <v>North America</v>
          </cell>
        </row>
        <row r="108">
          <cell r="A108" t="str">
            <v>ILO_OTHREG</v>
          </cell>
          <cell r="B108" t="str">
            <v>Other regions</v>
          </cell>
        </row>
        <row r="109">
          <cell r="A109" t="str">
            <v>ILO_WEU</v>
          </cell>
          <cell r="B109" t="str">
            <v>Western Europe</v>
          </cell>
        </row>
        <row r="110">
          <cell r="A110" t="str">
            <v>IMN</v>
          </cell>
          <cell r="B110" t="str">
            <v>Isle of Man</v>
          </cell>
        </row>
        <row r="111">
          <cell r="A111" t="str">
            <v>IND</v>
          </cell>
          <cell r="B111" t="str">
            <v>India</v>
          </cell>
        </row>
        <row r="112">
          <cell r="A112" t="str">
            <v>IRL</v>
          </cell>
          <cell r="B112" t="str">
            <v>Ireland</v>
          </cell>
        </row>
        <row r="113">
          <cell r="A113" t="str">
            <v>IRN</v>
          </cell>
          <cell r="B113" t="str">
            <v>Iran (Islamic Republic of)</v>
          </cell>
        </row>
        <row r="114">
          <cell r="A114" t="str">
            <v>IRQ</v>
          </cell>
          <cell r="B114" t="str">
            <v>Iraq</v>
          </cell>
        </row>
        <row r="115">
          <cell r="A115" t="str">
            <v>ISL</v>
          </cell>
          <cell r="B115" t="str">
            <v>Iceland</v>
          </cell>
        </row>
        <row r="116">
          <cell r="A116" t="str">
            <v>ISR</v>
          </cell>
          <cell r="B116" t="str">
            <v>Israel</v>
          </cell>
        </row>
        <row r="117">
          <cell r="A117" t="str">
            <v>ITA</v>
          </cell>
          <cell r="B117" t="str">
            <v>Italy</v>
          </cell>
        </row>
        <row r="118">
          <cell r="A118" t="str">
            <v>JAM</v>
          </cell>
          <cell r="B118" t="str">
            <v>Jamaica</v>
          </cell>
        </row>
        <row r="119">
          <cell r="A119" t="str">
            <v>JEY</v>
          </cell>
          <cell r="B119" t="str">
            <v>Jersey</v>
          </cell>
        </row>
        <row r="120">
          <cell r="A120" t="str">
            <v>JOR</v>
          </cell>
          <cell r="B120" t="str">
            <v>Jordan</v>
          </cell>
        </row>
        <row r="121">
          <cell r="A121" t="str">
            <v>JPN</v>
          </cell>
          <cell r="B121" t="str">
            <v>Japan</v>
          </cell>
        </row>
        <row r="122">
          <cell r="A122" t="str">
            <v>KAZ</v>
          </cell>
          <cell r="B122" t="str">
            <v>Kazakhstan</v>
          </cell>
        </row>
        <row r="123">
          <cell r="A123" t="str">
            <v>KEN</v>
          </cell>
          <cell r="B123" t="str">
            <v>Kenya</v>
          </cell>
        </row>
        <row r="124">
          <cell r="A124" t="str">
            <v>KGZ</v>
          </cell>
          <cell r="B124" t="str">
            <v>Kyrgyzstan</v>
          </cell>
        </row>
        <row r="125">
          <cell r="A125" t="str">
            <v>KHM</v>
          </cell>
          <cell r="B125" t="str">
            <v>Cambodia</v>
          </cell>
        </row>
        <row r="126">
          <cell r="A126" t="str">
            <v>KIR</v>
          </cell>
          <cell r="B126" t="str">
            <v>Kiribati</v>
          </cell>
        </row>
        <row r="127">
          <cell r="A127" t="str">
            <v>KNA</v>
          </cell>
          <cell r="B127" t="str">
            <v>Saint Kitts and Nevis</v>
          </cell>
        </row>
        <row r="128">
          <cell r="A128" t="str">
            <v>KOR</v>
          </cell>
          <cell r="B128" t="str">
            <v>Republic of Korea</v>
          </cell>
        </row>
        <row r="129">
          <cell r="A129" t="str">
            <v>KWT</v>
          </cell>
          <cell r="B129" t="str">
            <v>Kuwait</v>
          </cell>
        </row>
        <row r="130">
          <cell r="A130" t="str">
            <v>LAO</v>
          </cell>
          <cell r="B130" t="str">
            <v>Lao People's Democratic Republic</v>
          </cell>
        </row>
        <row r="131">
          <cell r="A131" t="str">
            <v>LBN</v>
          </cell>
          <cell r="B131" t="str">
            <v>Lebanon</v>
          </cell>
        </row>
        <row r="132">
          <cell r="A132" t="str">
            <v>LBR</v>
          </cell>
          <cell r="B132" t="str">
            <v>Liberia</v>
          </cell>
        </row>
        <row r="133">
          <cell r="A133" t="str">
            <v>LBY</v>
          </cell>
          <cell r="B133" t="str">
            <v>Libya</v>
          </cell>
        </row>
        <row r="134">
          <cell r="A134" t="str">
            <v>LCA</v>
          </cell>
          <cell r="B134" t="str">
            <v>Saint Lucia</v>
          </cell>
        </row>
        <row r="135">
          <cell r="A135" t="str">
            <v>LIE</v>
          </cell>
          <cell r="B135" t="str">
            <v>Liechtenstein</v>
          </cell>
        </row>
        <row r="136">
          <cell r="A136" t="str">
            <v>LKA</v>
          </cell>
          <cell r="B136" t="str">
            <v>Sri Lanka</v>
          </cell>
        </row>
        <row r="137">
          <cell r="A137" t="str">
            <v>LSO</v>
          </cell>
          <cell r="B137" t="str">
            <v>Lesotho</v>
          </cell>
        </row>
        <row r="138">
          <cell r="A138" t="str">
            <v>LTU</v>
          </cell>
          <cell r="B138" t="str">
            <v>Lithuania</v>
          </cell>
        </row>
        <row r="139">
          <cell r="A139" t="str">
            <v>LUX</v>
          </cell>
          <cell r="B139" t="str">
            <v>Luxembourg</v>
          </cell>
        </row>
        <row r="140">
          <cell r="A140" t="str">
            <v>LVA</v>
          </cell>
          <cell r="B140" t="str">
            <v>Latvia</v>
          </cell>
        </row>
        <row r="141">
          <cell r="A141" t="str">
            <v>MAC</v>
          </cell>
          <cell r="B141" t="str">
            <v>China, Macao Special Administrative Region</v>
          </cell>
        </row>
        <row r="142">
          <cell r="A142" t="str">
            <v>MAF</v>
          </cell>
          <cell r="B142" t="str">
            <v>Saint Martin (French part)</v>
          </cell>
        </row>
        <row r="143">
          <cell r="A143" t="str">
            <v>MAR</v>
          </cell>
          <cell r="B143" t="str">
            <v>Morocco</v>
          </cell>
        </row>
        <row r="144">
          <cell r="A144" t="str">
            <v>MCO</v>
          </cell>
          <cell r="B144" t="str">
            <v>Monaco</v>
          </cell>
        </row>
        <row r="145">
          <cell r="A145" t="str">
            <v>MDA</v>
          </cell>
          <cell r="B145" t="str">
            <v>Republic of Moldova</v>
          </cell>
        </row>
        <row r="146">
          <cell r="A146" t="str">
            <v>MDG</v>
          </cell>
          <cell r="B146" t="str">
            <v>Madagascar</v>
          </cell>
        </row>
        <row r="147">
          <cell r="A147" t="str">
            <v>MDG_DEVELO</v>
          </cell>
          <cell r="B147" t="str">
            <v>Developed regions</v>
          </cell>
        </row>
        <row r="148">
          <cell r="A148" t="str">
            <v>MDG_DEVELO</v>
          </cell>
          <cell r="B148" t="str">
            <v>Developing regions</v>
          </cell>
        </row>
        <row r="149">
          <cell r="A149" t="str">
            <v>MDG_EAS</v>
          </cell>
          <cell r="B149" t="str">
            <v>Eastern Asia</v>
          </cell>
        </row>
        <row r="150">
          <cell r="A150" t="str">
            <v>MDG_EAS_NO</v>
          </cell>
          <cell r="B150" t="str">
            <v>Eastern Asia excluding China</v>
          </cell>
        </row>
        <row r="151">
          <cell r="A151" t="str">
            <v>MDG_ESSEAS</v>
          </cell>
          <cell r="B151" t="str">
            <v>Eastern Southern South-Eastern Asia and Oceania</v>
          </cell>
        </row>
        <row r="152">
          <cell r="A152" t="str">
            <v>MDG_LAC</v>
          </cell>
          <cell r="B152" t="str">
            <v>Latin America and the Caribbean</v>
          </cell>
        </row>
        <row r="153">
          <cell r="A153" t="str">
            <v>MDG_LAC_CA</v>
          </cell>
          <cell r="B153" t="str">
            <v>Caribbean</v>
          </cell>
        </row>
        <row r="154">
          <cell r="A154" t="str">
            <v>MDG_LAC_LA</v>
          </cell>
          <cell r="B154" t="str">
            <v>Latin America</v>
          </cell>
        </row>
        <row r="155">
          <cell r="A155" t="str">
            <v>MDG_LDC</v>
          </cell>
          <cell r="B155" t="str">
            <v>Least developed countries</v>
          </cell>
        </row>
        <row r="156">
          <cell r="A156" t="str">
            <v>MDG_LLDC</v>
          </cell>
          <cell r="B156" t="str">
            <v>Landlocked developing countries</v>
          </cell>
        </row>
        <row r="157">
          <cell r="A157" t="str">
            <v>MDG_NAFR</v>
          </cell>
          <cell r="B157" t="str">
            <v>Northern Africa</v>
          </cell>
        </row>
        <row r="158">
          <cell r="A158" t="str">
            <v>MDG_OCE</v>
          </cell>
          <cell r="B158" t="str">
            <v>Oceania</v>
          </cell>
        </row>
        <row r="159">
          <cell r="A159" t="str">
            <v>MDG_SAS</v>
          </cell>
          <cell r="B159" t="str">
            <v>Southern Asia</v>
          </cell>
        </row>
        <row r="160">
          <cell r="A160" t="str">
            <v>MDG_SAS_NO</v>
          </cell>
          <cell r="B160" t="str">
            <v>Southern Asia excluding India</v>
          </cell>
        </row>
        <row r="161">
          <cell r="A161" t="str">
            <v>MDG_SEAS</v>
          </cell>
          <cell r="B161" t="str">
            <v>South-eastern Asia</v>
          </cell>
        </row>
        <row r="162">
          <cell r="A162" t="str">
            <v>MDG_SIDS</v>
          </cell>
          <cell r="B162" t="str">
            <v>Small island developing States</v>
          </cell>
        </row>
        <row r="163">
          <cell r="A163" t="str">
            <v>MDG_SSA</v>
          </cell>
          <cell r="B163" t="str">
            <v>Sub-Saharan Africa</v>
          </cell>
        </row>
        <row r="164">
          <cell r="A164" t="str">
            <v>MDG_WEST_A</v>
          </cell>
          <cell r="B164" t="str">
            <v>Western Asia</v>
          </cell>
        </row>
        <row r="165">
          <cell r="A165" t="str">
            <v>MDG_WORLD</v>
          </cell>
          <cell r="B165" t="str">
            <v>World</v>
          </cell>
        </row>
        <row r="166">
          <cell r="A166" t="str">
            <v>MDV</v>
          </cell>
          <cell r="B166" t="str">
            <v>Maldives</v>
          </cell>
        </row>
        <row r="167">
          <cell r="A167" t="str">
            <v>MEX</v>
          </cell>
          <cell r="B167" t="str">
            <v>Mexico</v>
          </cell>
        </row>
        <row r="168">
          <cell r="A168" t="str">
            <v>MHL</v>
          </cell>
          <cell r="B168" t="str">
            <v>Marshall Islands</v>
          </cell>
        </row>
        <row r="169">
          <cell r="A169" t="str">
            <v>MKD</v>
          </cell>
          <cell r="B169" t="str">
            <v>The former Yugoslav Republic of Macedonia</v>
          </cell>
        </row>
        <row r="170">
          <cell r="A170" t="str">
            <v>MLI</v>
          </cell>
          <cell r="B170" t="str">
            <v>Mali</v>
          </cell>
        </row>
        <row r="171">
          <cell r="A171" t="str">
            <v>MLT</v>
          </cell>
          <cell r="B171" t="str">
            <v>Malta</v>
          </cell>
        </row>
        <row r="172">
          <cell r="A172" t="str">
            <v>MMR</v>
          </cell>
          <cell r="B172" t="str">
            <v>Myanmar</v>
          </cell>
        </row>
        <row r="173">
          <cell r="A173" t="str">
            <v>MNE</v>
          </cell>
          <cell r="B173" t="str">
            <v>Montenegro</v>
          </cell>
        </row>
        <row r="174">
          <cell r="A174" t="str">
            <v>MNG</v>
          </cell>
          <cell r="B174" t="str">
            <v>Mongolia</v>
          </cell>
        </row>
        <row r="175">
          <cell r="A175" t="str">
            <v>MNP</v>
          </cell>
          <cell r="B175" t="str">
            <v>Northern Mariana Islands</v>
          </cell>
        </row>
        <row r="176">
          <cell r="A176" t="str">
            <v>MOZ</v>
          </cell>
          <cell r="B176" t="str">
            <v>Mozambique</v>
          </cell>
        </row>
        <row r="177">
          <cell r="A177" t="str">
            <v>MRT</v>
          </cell>
          <cell r="B177" t="str">
            <v>Mauritania</v>
          </cell>
        </row>
        <row r="178">
          <cell r="A178" t="str">
            <v>MSR</v>
          </cell>
          <cell r="B178" t="str">
            <v>Montserrat</v>
          </cell>
        </row>
        <row r="179">
          <cell r="A179" t="str">
            <v>MTQ</v>
          </cell>
          <cell r="B179" t="str">
            <v>Martinique</v>
          </cell>
        </row>
        <row r="180">
          <cell r="A180" t="str">
            <v>MUS</v>
          </cell>
          <cell r="B180" t="str">
            <v>Mauritius</v>
          </cell>
        </row>
        <row r="181">
          <cell r="A181" t="str">
            <v>MWI</v>
          </cell>
          <cell r="B181" t="str">
            <v>Malawi</v>
          </cell>
        </row>
        <row r="182">
          <cell r="A182" t="str">
            <v>MYS</v>
          </cell>
          <cell r="B182" t="str">
            <v>Malaysia</v>
          </cell>
        </row>
        <row r="183">
          <cell r="A183" t="str">
            <v>MYT</v>
          </cell>
          <cell r="B183" t="str">
            <v>Mayotte</v>
          </cell>
        </row>
        <row r="184">
          <cell r="A184" t="str">
            <v>NAM</v>
          </cell>
          <cell r="B184" t="str">
            <v>Namibia</v>
          </cell>
        </row>
        <row r="185">
          <cell r="A185" t="str">
            <v>NCL</v>
          </cell>
          <cell r="B185" t="str">
            <v>New Caledonia</v>
          </cell>
        </row>
        <row r="186">
          <cell r="A186" t="str">
            <v>NER</v>
          </cell>
          <cell r="B186" t="str">
            <v>Niger</v>
          </cell>
        </row>
        <row r="187">
          <cell r="A187" t="str">
            <v>NFK</v>
          </cell>
          <cell r="B187" t="str">
            <v>Norfolk Island</v>
          </cell>
        </row>
        <row r="188">
          <cell r="A188" t="str">
            <v>NGA</v>
          </cell>
          <cell r="B188" t="str">
            <v>Nigeria</v>
          </cell>
        </row>
        <row r="189">
          <cell r="A189" t="str">
            <v>NIC</v>
          </cell>
          <cell r="B189" t="str">
            <v>Nicaragua</v>
          </cell>
        </row>
        <row r="190">
          <cell r="A190" t="str">
            <v>NIU</v>
          </cell>
          <cell r="B190" t="str">
            <v>Niue</v>
          </cell>
        </row>
        <row r="191">
          <cell r="A191" t="str">
            <v>NLD</v>
          </cell>
          <cell r="B191" t="str">
            <v>Netherlands</v>
          </cell>
        </row>
        <row r="192">
          <cell r="A192" t="str">
            <v>NOR</v>
          </cell>
          <cell r="B192" t="str">
            <v>Norway</v>
          </cell>
        </row>
        <row r="193">
          <cell r="A193" t="str">
            <v>NPL</v>
          </cell>
          <cell r="B193" t="str">
            <v>Nepal</v>
          </cell>
        </row>
        <row r="194">
          <cell r="A194" t="str">
            <v>NRU</v>
          </cell>
          <cell r="B194" t="str">
            <v>Nauru</v>
          </cell>
        </row>
        <row r="195">
          <cell r="A195" t="str">
            <v>NZL</v>
          </cell>
          <cell r="B195" t="str">
            <v>New Zealand</v>
          </cell>
        </row>
        <row r="196">
          <cell r="A196" t="str">
            <v>OMN</v>
          </cell>
          <cell r="B196" t="str">
            <v>Oman</v>
          </cell>
        </row>
        <row r="197">
          <cell r="A197" t="str">
            <v>PAK</v>
          </cell>
          <cell r="B197" t="str">
            <v>Pakistan</v>
          </cell>
        </row>
        <row r="198">
          <cell r="A198" t="str">
            <v>PAN</v>
          </cell>
          <cell r="B198" t="str">
            <v>Panama</v>
          </cell>
        </row>
        <row r="199">
          <cell r="A199" t="str">
            <v>PCN</v>
          </cell>
          <cell r="B199" t="str">
            <v>Pitcairn</v>
          </cell>
        </row>
        <row r="200">
          <cell r="A200" t="str">
            <v>PER</v>
          </cell>
          <cell r="B200" t="str">
            <v>Peru</v>
          </cell>
        </row>
        <row r="201">
          <cell r="A201" t="str">
            <v>PHL</v>
          </cell>
          <cell r="B201" t="str">
            <v>Philippines</v>
          </cell>
        </row>
        <row r="202">
          <cell r="A202" t="str">
            <v>PLW</v>
          </cell>
          <cell r="B202" t="str">
            <v>Palau</v>
          </cell>
        </row>
        <row r="203">
          <cell r="A203" t="str">
            <v>PNG</v>
          </cell>
          <cell r="B203" t="str">
            <v>Papua New Guinea</v>
          </cell>
        </row>
        <row r="204">
          <cell r="A204" t="str">
            <v>POL</v>
          </cell>
          <cell r="B204" t="str">
            <v>Poland</v>
          </cell>
        </row>
        <row r="205">
          <cell r="A205" t="str">
            <v>PRI</v>
          </cell>
          <cell r="B205" t="str">
            <v>Puerto Rico</v>
          </cell>
        </row>
        <row r="206">
          <cell r="A206" t="str">
            <v>PRK</v>
          </cell>
          <cell r="B206" t="str">
            <v>Democratic People's Republic of Korea</v>
          </cell>
        </row>
        <row r="207">
          <cell r="A207" t="str">
            <v>PRT</v>
          </cell>
          <cell r="B207" t="str">
            <v>Portugal</v>
          </cell>
        </row>
        <row r="208">
          <cell r="A208" t="str">
            <v>PRY</v>
          </cell>
          <cell r="B208" t="str">
            <v>Paraguay</v>
          </cell>
        </row>
        <row r="209">
          <cell r="A209" t="str">
            <v>PSE</v>
          </cell>
          <cell r="B209" t="str">
            <v>State of Palestine</v>
          </cell>
        </row>
        <row r="210">
          <cell r="A210" t="str">
            <v>PYF</v>
          </cell>
          <cell r="B210" t="str">
            <v>French Polynesia</v>
          </cell>
        </row>
        <row r="211">
          <cell r="A211" t="str">
            <v>QAT</v>
          </cell>
          <cell r="B211" t="str">
            <v>Qatar</v>
          </cell>
        </row>
        <row r="212">
          <cell r="A212" t="str">
            <v>REU</v>
          </cell>
          <cell r="B212" t="str">
            <v>Réunion</v>
          </cell>
        </row>
        <row r="213">
          <cell r="A213" t="str">
            <v>ROU</v>
          </cell>
          <cell r="B213" t="str">
            <v>Romania</v>
          </cell>
        </row>
        <row r="214">
          <cell r="A214" t="str">
            <v>RUS</v>
          </cell>
          <cell r="B214" t="str">
            <v>Russian Federation</v>
          </cell>
        </row>
        <row r="215">
          <cell r="A215" t="str">
            <v>RWA</v>
          </cell>
          <cell r="B215" t="str">
            <v>Rwanda</v>
          </cell>
        </row>
        <row r="216">
          <cell r="A216" t="str">
            <v>SAU</v>
          </cell>
          <cell r="B216" t="str">
            <v>Saudi Arabia</v>
          </cell>
        </row>
        <row r="217">
          <cell r="A217" t="str">
            <v>SDN</v>
          </cell>
          <cell r="B217" t="str">
            <v>Sudan</v>
          </cell>
        </row>
        <row r="218">
          <cell r="A218" t="str">
            <v>SEN</v>
          </cell>
          <cell r="B218" t="str">
            <v>Senegal</v>
          </cell>
        </row>
        <row r="219">
          <cell r="A219" t="str">
            <v>SGP</v>
          </cell>
          <cell r="B219" t="str">
            <v>Singapore</v>
          </cell>
        </row>
        <row r="220">
          <cell r="A220" t="str">
            <v>SHN</v>
          </cell>
          <cell r="B220" t="str">
            <v>Saint Helena</v>
          </cell>
        </row>
        <row r="221">
          <cell r="A221" t="str">
            <v>SJM</v>
          </cell>
          <cell r="B221" t="str">
            <v>Svalbard and Jan Mayen Islands</v>
          </cell>
        </row>
        <row r="222">
          <cell r="A222" t="str">
            <v>SLB</v>
          </cell>
          <cell r="B222" t="str">
            <v>Solomon Islands</v>
          </cell>
        </row>
        <row r="223">
          <cell r="A223" t="str">
            <v>SLE</v>
          </cell>
          <cell r="B223" t="str">
            <v>Sierra Leone</v>
          </cell>
        </row>
        <row r="224">
          <cell r="A224" t="str">
            <v>SLV</v>
          </cell>
          <cell r="B224" t="str">
            <v>El Salvador</v>
          </cell>
        </row>
        <row r="225">
          <cell r="A225" t="str">
            <v>SMR</v>
          </cell>
          <cell r="B225" t="str">
            <v>San Marino</v>
          </cell>
        </row>
        <row r="226">
          <cell r="A226" t="str">
            <v>SOM</v>
          </cell>
          <cell r="B226" t="str">
            <v>Somalia</v>
          </cell>
        </row>
        <row r="227">
          <cell r="A227" t="str">
            <v>SPM</v>
          </cell>
          <cell r="B227" t="str">
            <v>Saint Pierre and Miquelon</v>
          </cell>
        </row>
        <row r="228">
          <cell r="A228" t="str">
            <v>SRB</v>
          </cell>
          <cell r="B228" t="str">
            <v>Serbia</v>
          </cell>
        </row>
        <row r="229">
          <cell r="A229" t="str">
            <v>SSD</v>
          </cell>
          <cell r="B229" t="str">
            <v>South Sudan</v>
          </cell>
        </row>
        <row r="230">
          <cell r="A230" t="str">
            <v>STP</v>
          </cell>
          <cell r="B230" t="str">
            <v>Sao Tome and Principe</v>
          </cell>
        </row>
        <row r="231">
          <cell r="A231" t="str">
            <v>SUR</v>
          </cell>
          <cell r="B231" t="str">
            <v>Suriname</v>
          </cell>
        </row>
        <row r="232">
          <cell r="A232" t="str">
            <v>SVK</v>
          </cell>
          <cell r="B232" t="str">
            <v>Slovakia</v>
          </cell>
        </row>
        <row r="233">
          <cell r="A233" t="str">
            <v>SVN</v>
          </cell>
          <cell r="B233" t="str">
            <v>Slovenia</v>
          </cell>
        </row>
        <row r="234">
          <cell r="A234" t="str">
            <v>SWE</v>
          </cell>
          <cell r="B234" t="str">
            <v>Sweden</v>
          </cell>
        </row>
        <row r="235">
          <cell r="A235" t="str">
            <v>SWZ</v>
          </cell>
          <cell r="B235" t="str">
            <v>Swaziland</v>
          </cell>
        </row>
        <row r="236">
          <cell r="A236" t="str">
            <v>SXM</v>
          </cell>
          <cell r="B236" t="str">
            <v>Sint Maarten (Dutch part)</v>
          </cell>
        </row>
        <row r="237">
          <cell r="A237" t="str">
            <v>SYC</v>
          </cell>
          <cell r="B237" t="str">
            <v>Seychelles</v>
          </cell>
        </row>
        <row r="238">
          <cell r="A238" t="str">
            <v>SYR</v>
          </cell>
          <cell r="B238" t="str">
            <v>Syrian Arab Republic</v>
          </cell>
        </row>
        <row r="239">
          <cell r="A239" t="str">
            <v>TCA</v>
          </cell>
          <cell r="B239" t="str">
            <v>Turks and Caicos Islands</v>
          </cell>
        </row>
        <row r="240">
          <cell r="A240" t="str">
            <v>TCD</v>
          </cell>
          <cell r="B240" t="str">
            <v>Chad</v>
          </cell>
        </row>
        <row r="241">
          <cell r="A241" t="str">
            <v>TGO</v>
          </cell>
          <cell r="B241" t="str">
            <v>Togo</v>
          </cell>
        </row>
        <row r="242">
          <cell r="A242" t="str">
            <v>THA</v>
          </cell>
          <cell r="B242" t="str">
            <v>Thailand</v>
          </cell>
        </row>
        <row r="243">
          <cell r="A243" t="str">
            <v>TJK</v>
          </cell>
          <cell r="B243" t="str">
            <v>Tajikistan</v>
          </cell>
        </row>
        <row r="244">
          <cell r="A244" t="str">
            <v>TKL</v>
          </cell>
          <cell r="B244" t="str">
            <v>Tokelau</v>
          </cell>
        </row>
        <row r="245">
          <cell r="A245" t="str">
            <v>TKM</v>
          </cell>
          <cell r="B245" t="str">
            <v>Turkmenistan</v>
          </cell>
        </row>
        <row r="246">
          <cell r="A246" t="str">
            <v>TLS</v>
          </cell>
          <cell r="B246" t="str">
            <v>Timor-Leste</v>
          </cell>
        </row>
        <row r="247">
          <cell r="A247" t="str">
            <v>TON</v>
          </cell>
          <cell r="B247" t="str">
            <v>Tonga</v>
          </cell>
        </row>
        <row r="248">
          <cell r="A248" t="str">
            <v>TTO</v>
          </cell>
          <cell r="B248" t="str">
            <v>Trinidad and Tobago</v>
          </cell>
        </row>
        <row r="249">
          <cell r="A249" t="str">
            <v>TUN</v>
          </cell>
          <cell r="B249" t="str">
            <v>Tunisia</v>
          </cell>
        </row>
        <row r="250">
          <cell r="A250" t="str">
            <v>TUR</v>
          </cell>
          <cell r="B250" t="str">
            <v>Turkey</v>
          </cell>
        </row>
        <row r="251">
          <cell r="A251" t="str">
            <v>TUV</v>
          </cell>
          <cell r="B251" t="str">
            <v>Tuvalu</v>
          </cell>
        </row>
        <row r="252">
          <cell r="A252" t="str">
            <v>TZA</v>
          </cell>
          <cell r="B252" t="str">
            <v>United Republic of Tanzania</v>
          </cell>
        </row>
        <row r="253">
          <cell r="A253" t="str">
            <v>UGA</v>
          </cell>
          <cell r="B253" t="str">
            <v>Uganda</v>
          </cell>
        </row>
        <row r="254">
          <cell r="A254" t="str">
            <v>UKR</v>
          </cell>
          <cell r="B254" t="str">
            <v>Ukraine</v>
          </cell>
        </row>
        <row r="255">
          <cell r="A255" t="str">
            <v>URY</v>
          </cell>
          <cell r="B255" t="str">
            <v>Uruguay</v>
          </cell>
        </row>
        <row r="256">
          <cell r="A256" t="str">
            <v>USA</v>
          </cell>
          <cell r="B256" t="str">
            <v>United States of America</v>
          </cell>
        </row>
        <row r="257">
          <cell r="A257" t="str">
            <v>UZB</v>
          </cell>
          <cell r="B257" t="str">
            <v>Uzbekistan</v>
          </cell>
        </row>
        <row r="258">
          <cell r="A258" t="str">
            <v>VAT</v>
          </cell>
          <cell r="B258" t="str">
            <v>Holy See</v>
          </cell>
        </row>
        <row r="259">
          <cell r="A259" t="str">
            <v>VCT</v>
          </cell>
          <cell r="B259" t="str">
            <v>Saint Vincent and the Grenadines</v>
          </cell>
        </row>
        <row r="260">
          <cell r="A260" t="str">
            <v>VEN</v>
          </cell>
          <cell r="B260" t="str">
            <v>Venezuela (Bolivarian Republic of)</v>
          </cell>
        </row>
        <row r="261">
          <cell r="A261" t="str">
            <v>VGB</v>
          </cell>
          <cell r="B261" t="str">
            <v>British Virgin Islands</v>
          </cell>
        </row>
        <row r="262">
          <cell r="A262" t="str">
            <v>VIR</v>
          </cell>
          <cell r="B262" t="str">
            <v>United States Virgin Islands</v>
          </cell>
        </row>
        <row r="263">
          <cell r="A263" t="str">
            <v>VNM</v>
          </cell>
          <cell r="B263" t="str">
            <v>Viet Nam</v>
          </cell>
        </row>
        <row r="264">
          <cell r="A264" t="str">
            <v>VUT</v>
          </cell>
          <cell r="B264" t="str">
            <v>Vanuatu</v>
          </cell>
        </row>
        <row r="265">
          <cell r="A265" t="str">
            <v>WB_EAP</v>
          </cell>
          <cell r="B265" t="str">
            <v>East Asia and Pacific</v>
          </cell>
        </row>
        <row r="266">
          <cell r="A266" t="str">
            <v>WB_ECA</v>
          </cell>
          <cell r="B266" t="str">
            <v>Europe and Central Asia</v>
          </cell>
        </row>
        <row r="267">
          <cell r="A267" t="str">
            <v>WB_HIC</v>
          </cell>
          <cell r="B267" t="str">
            <v>High income</v>
          </cell>
        </row>
        <row r="268">
          <cell r="A268" t="str">
            <v>WB_LAC</v>
          </cell>
          <cell r="B268" t="str">
            <v>Latin America and the Caribbean</v>
          </cell>
        </row>
        <row r="269">
          <cell r="A269" t="str">
            <v>WB_LIC</v>
          </cell>
          <cell r="B269" t="str">
            <v>Low income</v>
          </cell>
        </row>
        <row r="270">
          <cell r="A270" t="str">
            <v>WB_LMC</v>
          </cell>
          <cell r="B270" t="str">
            <v>Lower middle income</v>
          </cell>
        </row>
        <row r="271">
          <cell r="A271" t="str">
            <v>WB_LMY</v>
          </cell>
          <cell r="B271" t="str">
            <v>Low and middle income economies</v>
          </cell>
        </row>
        <row r="272">
          <cell r="A272" t="str">
            <v>WB_MNA</v>
          </cell>
          <cell r="B272" t="str">
            <v>Middle East and North Africa</v>
          </cell>
        </row>
        <row r="273">
          <cell r="A273" t="str">
            <v>WB_SAS</v>
          </cell>
          <cell r="B273" t="str">
            <v>South Asia</v>
          </cell>
        </row>
        <row r="274">
          <cell r="A274" t="str">
            <v>WB_SSA</v>
          </cell>
          <cell r="B274" t="str">
            <v>Sub-Saharan Africa</v>
          </cell>
        </row>
        <row r="275">
          <cell r="A275" t="str">
            <v>WB_UMC</v>
          </cell>
          <cell r="B275" t="str">
            <v>Upper middle income</v>
          </cell>
        </row>
        <row r="276">
          <cell r="A276" t="str">
            <v>WB_WORLD</v>
          </cell>
          <cell r="B276" t="str">
            <v>World</v>
          </cell>
        </row>
        <row r="277">
          <cell r="A277" t="str">
            <v>WLF</v>
          </cell>
          <cell r="B277" t="str">
            <v>Wallis and Futuna Islands</v>
          </cell>
        </row>
        <row r="278">
          <cell r="A278" t="str">
            <v>WSM</v>
          </cell>
          <cell r="B278" t="str">
            <v>Samoa</v>
          </cell>
        </row>
        <row r="279">
          <cell r="A279" t="str">
            <v>YEM</v>
          </cell>
          <cell r="B279" t="str">
            <v>Yemen</v>
          </cell>
        </row>
        <row r="280">
          <cell r="A280" t="str">
            <v>ZAF</v>
          </cell>
          <cell r="B280" t="str">
            <v>South Africa</v>
          </cell>
        </row>
        <row r="281">
          <cell r="A281" t="str">
            <v>ZMB</v>
          </cell>
          <cell r="B281" t="str">
            <v>Zambia</v>
          </cell>
        </row>
        <row r="282">
          <cell r="A282" t="str">
            <v>ZWE</v>
          </cell>
          <cell r="B282" t="str">
            <v>Zimbabwe</v>
          </cell>
        </row>
      </sheetData>
      <sheetData sheetId="3">
        <row r="2">
          <cell r="A2" t="str">
            <v>SI_POV_DAY1</v>
          </cell>
          <cell r="B2" t="str">
            <v>Population below international poverty line</v>
          </cell>
        </row>
        <row r="3">
          <cell r="A3" t="str">
            <v>SI_POV_EMP1</v>
          </cell>
          <cell r="B3" t="str">
            <v>Employed population below international poverty line</v>
          </cell>
        </row>
        <row r="4">
          <cell r="A4" t="str">
            <v>SI_POV_NAHC</v>
          </cell>
          <cell r="B4" t="str">
            <v>Population below national poverty line</v>
          </cell>
        </row>
        <row r="5">
          <cell r="A5" t="str">
            <v>SI_POV_MLTDIM</v>
          </cell>
          <cell r="B5" t="str">
            <v>Population living in poverty in all its dimensions according to national definitions</v>
          </cell>
        </row>
        <row r="6">
          <cell r="A6" t="str">
            <v>SI_COV_POPT</v>
          </cell>
          <cell r="B6" t="str">
            <v>Population covered by social protection floors/systems</v>
          </cell>
        </row>
        <row r="7">
          <cell r="A7" t="str">
            <v>SI_COV_UEMP</v>
          </cell>
          <cell r="B7" t="str">
            <v>Unemployed receiving unemployment benefits</v>
          </cell>
        </row>
        <row r="8">
          <cell r="A8" t="str">
            <v>SI_SRV_ACCS</v>
          </cell>
          <cell r="B8" t="str">
            <v>Population living in households with access to basic services</v>
          </cell>
        </row>
        <row r="9">
          <cell r="A9" t="str">
            <v>SG_LND_TENUR</v>
          </cell>
          <cell r="B9" t="str">
            <v>Population with secure tenure rights to land</v>
          </cell>
        </row>
        <row r="10">
          <cell r="A10" t="str">
            <v>SH_STA_DSASR</v>
          </cell>
          <cell r="B10" t="str">
            <v>Mortality rate attributed to disaster</v>
          </cell>
        </row>
        <row r="11">
          <cell r="A11" t="str">
            <v>VC_DSR_AFFCT</v>
          </cell>
          <cell r="B11" t="str">
            <v>Persons affected by disaster</v>
          </cell>
        </row>
        <row r="12">
          <cell r="A12" t="str">
            <v>VC_DSR_GDPLS</v>
          </cell>
          <cell r="B12" t="str">
            <v>Direct disaster economic loss in relation to global GDP</v>
          </cell>
        </row>
        <row r="13">
          <cell r="A13" t="str">
            <v>SG_DSR_NLRRS</v>
          </cell>
          <cell r="B13" t="str">
            <v>National and local disaster risk reduction strategies</v>
          </cell>
        </row>
        <row r="14">
          <cell r="A14" t="str">
            <v>SI_PRP_GOVTRS</v>
          </cell>
          <cell r="B14" t="str">
            <v>Resources allocated by the government directly to poverty reduction programmes</v>
          </cell>
        </row>
        <row r="15">
          <cell r="A15" t="str">
            <v>SI_SRV_GOVTRS</v>
          </cell>
          <cell r="B15" t="str">
            <v>Total government spending on essential services (education, health and social protection)</v>
          </cell>
        </row>
        <row r="16">
          <cell r="A16" t="str">
            <v>SI_SRV_GOVTSR</v>
          </cell>
          <cell r="B16" t="str">
            <v>Government recurrent and capital spending to sectors that disproportionately benefit women, the poor and vulnerable groups</v>
          </cell>
        </row>
        <row r="17">
          <cell r="A17" t="str">
            <v>SN_ITK_DEFC</v>
          </cell>
          <cell r="B17" t="str">
            <v>Population undernourished</v>
          </cell>
        </row>
        <row r="18">
          <cell r="A18" t="str">
            <v>AG_PRD_FIESMS</v>
          </cell>
          <cell r="B18" t="str">
            <v>Prevalence of moderate or severe food insecurity in the population</v>
          </cell>
        </row>
        <row r="19">
          <cell r="A19" t="str">
            <v>AG_PRD_FIESS</v>
          </cell>
          <cell r="B19" t="str">
            <v>Prevalence of severe food insecurity in the population</v>
          </cell>
        </row>
        <row r="20">
          <cell r="A20" t="str">
            <v>SH_STA_STNT</v>
          </cell>
          <cell r="B20" t="str">
            <v>Children moderately or severely stunted</v>
          </cell>
        </row>
        <row r="21">
          <cell r="A21" t="str">
            <v>SH_STA_STNT_LB</v>
          </cell>
          <cell r="B21" t="str">
            <v>Children moderately or severely stunted (lower bound)</v>
          </cell>
        </row>
        <row r="22">
          <cell r="A22" t="str">
            <v>SH_STA_STNT_UB</v>
          </cell>
          <cell r="B22" t="str">
            <v>Children moderately or severely stunted (upper bound)</v>
          </cell>
        </row>
        <row r="23">
          <cell r="A23" t="str">
            <v>SH_STA_WAST</v>
          </cell>
          <cell r="B23" t="str">
            <v>Children moderately or severely wasted</v>
          </cell>
        </row>
        <row r="24">
          <cell r="A24" t="str">
            <v>SH_STA_WAST_LB</v>
          </cell>
          <cell r="B24" t="str">
            <v>Children moderately or severely wasted (lower bound)</v>
          </cell>
        </row>
        <row r="25">
          <cell r="A25" t="str">
            <v>SH_STA_WAST_UB</v>
          </cell>
          <cell r="B25" t="str">
            <v>Children moderately or severely wasted (upper bound)</v>
          </cell>
        </row>
        <row r="26">
          <cell r="A26" t="str">
            <v>SN_STA_OVWGT</v>
          </cell>
          <cell r="B26" t="str">
            <v>Children moderately or severely overweight</v>
          </cell>
        </row>
        <row r="27">
          <cell r="A27" t="str">
            <v>SN_STA_OVWGT_LB</v>
          </cell>
          <cell r="B27" t="str">
            <v>Children moderately or severely overweight (lower bound)</v>
          </cell>
        </row>
        <row r="28">
          <cell r="A28" t="str">
            <v>SN_STA_OVWGT_UB</v>
          </cell>
          <cell r="B28" t="str">
            <v>Children moderately or severely overweight (upper bound)</v>
          </cell>
        </row>
        <row r="29">
          <cell r="A29" t="str">
            <v>AG_INC_SMLFDP</v>
          </cell>
          <cell r="B29" t="str">
            <v>Average income of small-scale food producers</v>
          </cell>
        </row>
        <row r="30">
          <cell r="A30" t="str">
            <v>ER_RSK_LBRED</v>
          </cell>
          <cell r="B30" t="str">
            <v>Local breeds classified as being at not-at-risk</v>
          </cell>
        </row>
        <row r="31">
          <cell r="A31" t="str">
            <v>ER_NRK_LBRED</v>
          </cell>
          <cell r="B31" t="str">
            <v>Local breeds classified as being at risk</v>
          </cell>
        </row>
        <row r="32">
          <cell r="A32" t="str">
            <v>ER_UNK_LBRED</v>
          </cell>
          <cell r="B32" t="str">
            <v>Local breeds classified as being at an unknown level of risk of extinction</v>
          </cell>
        </row>
        <row r="33">
          <cell r="A33" t="str">
            <v>AG_PRD_ORTIND</v>
          </cell>
          <cell r="B33" t="str">
            <v>Agriculture orientation index for government expenditures</v>
          </cell>
        </row>
        <row r="34">
          <cell r="A34" t="str">
            <v>DC_TOF_AGRL</v>
          </cell>
          <cell r="B34" t="str">
            <v>Total Official Flows to support agriculture</v>
          </cell>
        </row>
        <row r="35">
          <cell r="A35" t="str">
            <v>DC_TOF_AGRP</v>
          </cell>
          <cell r="B35" t="str">
            <v>Total Official Flows to support agriculture as a percentage of sector-allocable Total Official Flows</v>
          </cell>
        </row>
        <row r="36">
          <cell r="A36" t="str">
            <v>AG_PRD_PSEST</v>
          </cell>
          <cell r="B36" t="str">
            <v>Producer Support Estimate</v>
          </cell>
        </row>
        <row r="37">
          <cell r="A37" t="str">
            <v>AG_PRD_XSUBDY</v>
          </cell>
          <cell r="B37" t="str">
            <v>Agricultural export subsidies</v>
          </cell>
        </row>
        <row r="38">
          <cell r="A38" t="str">
            <v>SH_STA_MORT</v>
          </cell>
          <cell r="B38" t="str">
            <v>Maternal mortality ratio</v>
          </cell>
        </row>
        <row r="39">
          <cell r="A39" t="str">
            <v>SH_STA_BRTC</v>
          </cell>
          <cell r="B39" t="str">
            <v>Births attended by skilled health personnel</v>
          </cell>
        </row>
        <row r="40">
          <cell r="A40" t="str">
            <v>SH_DYN_MORT</v>
          </cell>
          <cell r="B40" t="str">
            <v>Under-five mortality</v>
          </cell>
        </row>
        <row r="41">
          <cell r="A41" t="str">
            <v>SH_DYN_IMRT</v>
          </cell>
          <cell r="B41" t="str">
            <v>Infant mortality</v>
          </cell>
        </row>
        <row r="42">
          <cell r="A42" t="str">
            <v>SH_DYN_NMRT</v>
          </cell>
          <cell r="B42" t="str">
            <v>Neonatal mortality</v>
          </cell>
        </row>
        <row r="43">
          <cell r="A43" t="str">
            <v>SH_HIV_INCD</v>
          </cell>
          <cell r="B43" t="str">
            <v>HIV incidence</v>
          </cell>
        </row>
        <row r="44">
          <cell r="A44" t="str">
            <v>SH_TBS_INCD</v>
          </cell>
          <cell r="B44" t="str">
            <v>Tuberculosis incidence</v>
          </cell>
        </row>
        <row r="45">
          <cell r="A45" t="str">
            <v>SH_TBS_INCD_LB</v>
          </cell>
          <cell r="B45" t="str">
            <v>Tuberculosis incidence rate (lower bound)</v>
          </cell>
        </row>
        <row r="46">
          <cell r="A46" t="str">
            <v>SH_TBS_INCD_UB</v>
          </cell>
          <cell r="B46" t="str">
            <v>Tuberculosis incidence rate (upper bound)</v>
          </cell>
        </row>
        <row r="47">
          <cell r="A47" t="str">
            <v>SH_TBS_MORT</v>
          </cell>
          <cell r="B47" t="str">
            <v>Deaths due to tuberculosis</v>
          </cell>
        </row>
        <row r="48">
          <cell r="A48" t="str">
            <v>SH_TBS_MORT_LB</v>
          </cell>
          <cell r="B48" t="str">
            <v>Deaths due to tuberculosis (lower bound)</v>
          </cell>
        </row>
        <row r="49">
          <cell r="A49" t="str">
            <v>SH_TBS_MORT_UB</v>
          </cell>
          <cell r="B49" t="str">
            <v>Deaths due to tuberculosis (upper bound)</v>
          </cell>
        </row>
        <row r="50">
          <cell r="A50" t="str">
            <v>SH_STA_MALR</v>
          </cell>
          <cell r="B50" t="str">
            <v>Malaria incidence</v>
          </cell>
        </row>
        <row r="51">
          <cell r="A51" t="str">
            <v>SH_STA_HEPB</v>
          </cell>
          <cell r="B51" t="str">
            <v>Hepatitis B incidence rate</v>
          </cell>
        </row>
        <row r="52">
          <cell r="A52" t="str">
            <v>SH_TRP_INTVN</v>
          </cell>
          <cell r="B52" t="str">
            <v>Population requiring interventions against neglected tropical diseases</v>
          </cell>
        </row>
        <row r="53">
          <cell r="A53" t="str">
            <v>SH_DTH_NCOM</v>
          </cell>
          <cell r="B53" t="str">
            <v>Probability of dying from cardiovascular disease, cancer, diabetes or chronic respiratory disease</v>
          </cell>
        </row>
        <row r="54">
          <cell r="A54" t="str">
            <v>SH_STA_SCIDE</v>
          </cell>
          <cell r="B54" t="str">
            <v>Deaths attributed to suicide</v>
          </cell>
        </row>
        <row r="55">
          <cell r="A55" t="str">
            <v>SH_SUB_TRMT</v>
          </cell>
          <cell r="B55" t="str">
            <v>Coverage of treatment interventions for substance use disorders</v>
          </cell>
        </row>
        <row r="56">
          <cell r="A56" t="str">
            <v>SH_ALC_CONSPT</v>
          </cell>
          <cell r="B56" t="str">
            <v>Alcohol consumption per capita</v>
          </cell>
        </row>
        <row r="57">
          <cell r="A57" t="str">
            <v>SH_STA_TRAF</v>
          </cell>
          <cell r="B57" t="str">
            <v>Deaths due to road traffic injuries</v>
          </cell>
        </row>
        <row r="58">
          <cell r="A58" t="str">
            <v>SH_FPL_MTMM</v>
          </cell>
          <cell r="B58" t="str">
            <v>Met need for family planning, modern methods</v>
          </cell>
        </row>
        <row r="59">
          <cell r="A59" t="str">
            <v>SP_DYN_ADKL</v>
          </cell>
          <cell r="B59" t="str">
            <v>Adolescent births</v>
          </cell>
        </row>
        <row r="60">
          <cell r="A60" t="str">
            <v>SH_PHS_ESSTL</v>
          </cell>
          <cell r="B60" t="str">
            <v>Coverage of essential health services</v>
          </cell>
        </row>
        <row r="61">
          <cell r="A61" t="str">
            <v>SH_PHS_COVRG</v>
          </cell>
          <cell r="B61" t="str">
            <v>Population covered by health insurance or a public health system</v>
          </cell>
        </row>
        <row r="62">
          <cell r="A62" t="str">
            <v>SH_STA_AIRP</v>
          </cell>
          <cell r="B62" t="str">
            <v>Deaths attributed to household and ambient air pollution</v>
          </cell>
        </row>
        <row r="63">
          <cell r="A63" t="str">
            <v>SH_STA_WASH</v>
          </cell>
          <cell r="B63" t="str">
            <v>Deaths attributed to unsafe water, unsafe sanitation and lack of hygiene</v>
          </cell>
        </row>
        <row r="64">
          <cell r="A64" t="str">
            <v>SH_STA_POISN</v>
          </cell>
          <cell r="B64" t="str">
            <v>Deaths attributed to unintentional poisoning</v>
          </cell>
        </row>
        <row r="65">
          <cell r="A65" t="str">
            <v>SH_PRV_SMOK</v>
          </cell>
          <cell r="B65" t="str">
            <v>Smoking prevalence</v>
          </cell>
        </row>
        <row r="66">
          <cell r="A66" t="str">
            <v>SH_ACC_MDVAC</v>
          </cell>
          <cell r="B66" t="str">
            <v>Population with access to affordable medicines and vaccines on a sustainable basis</v>
          </cell>
        </row>
        <row r="67">
          <cell r="A67" t="str">
            <v>DC_TOF_HLTHL</v>
          </cell>
          <cell r="B67" t="str">
            <v>Total Official Flows to support medical research and basic heath sectors</v>
          </cell>
        </row>
        <row r="68">
          <cell r="A68" t="str">
            <v>DC_TOF_HLTHP</v>
          </cell>
          <cell r="B68" t="str">
            <v>Total Official Flows to support medical research and basic heath sectors as a percentage of sector-allocable Total Official Flows</v>
          </cell>
        </row>
        <row r="69">
          <cell r="A69" t="str">
            <v>SH_MED_HWKR</v>
          </cell>
          <cell r="B69" t="str">
            <v>Health worker density and distribution</v>
          </cell>
        </row>
        <row r="70">
          <cell r="A70" t="str">
            <v>SH_IHR_CAPPRD</v>
          </cell>
          <cell r="B70" t="str">
            <v>International Health Regulations (IHR) capacity and health emergency preparedness</v>
          </cell>
        </row>
        <row r="71">
          <cell r="A71" t="str">
            <v>SE_PRE_GPITCH</v>
          </cell>
          <cell r="B71" t="str">
            <v>Gender Parity Index of trained teachers in pre-primary education</v>
          </cell>
        </row>
        <row r="72">
          <cell r="A72" t="str">
            <v>SE_PRM_GPITCH</v>
          </cell>
          <cell r="B72" t="str">
            <v>Gender Parity Index of trained teachers in primary education</v>
          </cell>
        </row>
        <row r="73">
          <cell r="A73" t="str">
            <v>SE_LSC_GPITCH</v>
          </cell>
          <cell r="B73" t="str">
            <v>Gender Parity Index of trained teachers in lower secondary education</v>
          </cell>
        </row>
        <row r="74">
          <cell r="A74" t="str">
            <v>SE_USC_GPITCH</v>
          </cell>
          <cell r="B74" t="str">
            <v>Gender Parity Index of trained teachers in upper secondary education</v>
          </cell>
        </row>
        <row r="75">
          <cell r="A75" t="str">
            <v>SE_SEC_GPITCH</v>
          </cell>
          <cell r="B75" t="str">
            <v>Gender Parity Index of trained teachers in secondary education</v>
          </cell>
        </row>
        <row r="76">
          <cell r="A76" t="str">
            <v>SE_SCH_H2O</v>
          </cell>
          <cell r="B76" t="str">
            <v>Schools with access to basic drinking water</v>
          </cell>
        </row>
        <row r="77">
          <cell r="A77" t="str">
            <v>SE_SCH_ELECT</v>
          </cell>
          <cell r="B77" t="str">
            <v>Schools with access to electricity</v>
          </cell>
        </row>
        <row r="78">
          <cell r="A78" t="str">
            <v>DC_TOF_SCHIPSL</v>
          </cell>
          <cell r="B78" t="str">
            <v>Total Official Flows for scholarships</v>
          </cell>
        </row>
        <row r="79">
          <cell r="A79" t="str">
            <v>DC_TOF_SCHIPSP</v>
          </cell>
          <cell r="B79" t="str">
            <v>Total Official Flows for scholarships as a percentage of sector-allocable Total Official Flows</v>
          </cell>
        </row>
        <row r="80">
          <cell r="A80" t="str">
            <v>SE_PRE_TRTCHRTCH</v>
          </cell>
          <cell r="B80" t="str">
            <v>Trained teachers in pre-primary education</v>
          </cell>
        </row>
        <row r="81">
          <cell r="A81" t="str">
            <v>SE_PRM_TRTCHRTCH</v>
          </cell>
          <cell r="B81" t="str">
            <v>Trained teachers in primary education</v>
          </cell>
        </row>
        <row r="82">
          <cell r="A82" t="str">
            <v>SE_LSC_TRTCHRTCH</v>
          </cell>
          <cell r="B82" t="str">
            <v>Trained teachers in lower secondary education</v>
          </cell>
        </row>
        <row r="83">
          <cell r="A83" t="str">
            <v>SE_USC_TRTCHRTCH</v>
          </cell>
          <cell r="B83" t="str">
            <v>Trained teachers in upper secondary education</v>
          </cell>
        </row>
        <row r="84">
          <cell r="A84" t="str">
            <v>SE_SEC_TRTCHRTCH</v>
          </cell>
          <cell r="B84" t="str">
            <v>Trained teachers in secondary education</v>
          </cell>
        </row>
        <row r="85">
          <cell r="A85" t="str">
            <v>SG_GEN_DISCRM</v>
          </cell>
          <cell r="B85" t="str">
            <v>Legal frameworks exist to promote, enforce and monitor equality and non-discrimination on the basis of sex</v>
          </cell>
        </row>
        <row r="86">
          <cell r="A86" t="str">
            <v>VC_VAW_MARR</v>
          </cell>
          <cell r="B86" t="str">
            <v>Ever-partnered women and girls victim of physical, sexual or psychological violence by a current or former intimate partner in the previous 12 months</v>
          </cell>
        </row>
        <row r="87">
          <cell r="A87" t="str">
            <v>VC_VAW_OTHR</v>
          </cell>
          <cell r="B87" t="str">
            <v>Women and girls subjected to sexual violence by persons other than an intimate partner in the previous 12 months</v>
          </cell>
        </row>
        <row r="88">
          <cell r="A88" t="str">
            <v>SP_DYN_MRBF15</v>
          </cell>
          <cell r="B88" t="str">
            <v>Married or in a union before age 15</v>
          </cell>
        </row>
        <row r="89">
          <cell r="A89" t="str">
            <v>SP_DYN_MRBF18</v>
          </cell>
          <cell r="B89" t="str">
            <v>Married or in a union before age 18</v>
          </cell>
        </row>
        <row r="90">
          <cell r="A90" t="str">
            <v>SH_STA_FGMS</v>
          </cell>
          <cell r="B90" t="str">
            <v>Genital mutilation prevalence</v>
          </cell>
        </row>
        <row r="91">
          <cell r="A91" t="str">
            <v>SL_DOM_TSPD</v>
          </cell>
          <cell r="B91" t="str">
            <v>Time spent on unpaid domestic and care work</v>
          </cell>
        </row>
        <row r="92">
          <cell r="A92" t="str">
            <v>SG_GEN_NLGOVT</v>
          </cell>
          <cell r="B92" t="str">
            <v>Women in national parliaments and local governments</v>
          </cell>
        </row>
        <row r="93">
          <cell r="A93" t="str">
            <v>IC_GEN_MGTN</v>
          </cell>
          <cell r="B93" t="str">
            <v>Women in managerial positions</v>
          </cell>
        </row>
        <row r="94">
          <cell r="A94" t="str">
            <v>SH_FPL_INFM</v>
          </cell>
          <cell r="B94" t="str">
            <v>Women who make their own informed decisions regarding sexual relations, contraceptive use and reproductive health care</v>
          </cell>
        </row>
        <row r="95">
          <cell r="A95" t="str">
            <v>SG_GEN_FPLACS</v>
          </cell>
          <cell r="B95" t="str">
            <v>Laws and regulations exist to guarantee women access to sexual and reproductive health care, information and education</v>
          </cell>
        </row>
        <row r="96">
          <cell r="A96" t="str">
            <v>SG_GEN_LDOWN</v>
          </cell>
          <cell r="B96" t="str">
            <v>Legal framework exists to guarantee women’s equal rights to land ownership and/or control</v>
          </cell>
        </row>
        <row r="97">
          <cell r="A97" t="str">
            <v>IT_MOB_OWN</v>
          </cell>
          <cell r="B97" t="str">
            <v>Individuals who own a mobile telephone</v>
          </cell>
        </row>
        <row r="98">
          <cell r="A98" t="str">
            <v>SG_GEN_SYSTM</v>
          </cell>
          <cell r="B98" t="str">
            <v>System exists to track and make public allocations for gender equality and women’s empowerment</v>
          </cell>
        </row>
        <row r="99">
          <cell r="A99" t="str">
            <v>SH_H2O_IMPR</v>
          </cell>
          <cell r="B99" t="str">
            <v>Population using improved drinking water sources</v>
          </cell>
        </row>
        <row r="100">
          <cell r="A100" t="str">
            <v>SH_SAN_IMPR</v>
          </cell>
          <cell r="B100" t="str">
            <v>Population using improved sanitation facilities</v>
          </cell>
        </row>
        <row r="101">
          <cell r="A101" t="str">
            <v>ER_SAN_TRTD</v>
          </cell>
          <cell r="B101" t="str">
            <v>Wastewater safely treated</v>
          </cell>
        </row>
        <row r="102">
          <cell r="A102" t="str">
            <v>ER_H2O_QUAL</v>
          </cell>
          <cell r="B102" t="str">
            <v>Bodies of water with good ambient water quality</v>
          </cell>
        </row>
        <row r="103">
          <cell r="A103" t="str">
            <v>ER_H2O_EFCY</v>
          </cell>
          <cell r="B103" t="str">
            <v>Water-use efficiency</v>
          </cell>
        </row>
        <row r="104">
          <cell r="A104" t="str">
            <v>ER_H2O_STRESS</v>
          </cell>
          <cell r="B104" t="str">
            <v>Level of water stress</v>
          </cell>
        </row>
        <row r="105">
          <cell r="A105" t="str">
            <v>ER_H2O_INTG</v>
          </cell>
          <cell r="B105" t="str">
            <v>Degree of integrated water resources management implementation</v>
          </cell>
        </row>
        <row r="106">
          <cell r="A106" t="str">
            <v>SG_H2O_COOP</v>
          </cell>
          <cell r="B106" t="str">
            <v>Transboundary basin area with an operational arrangement for water cooperation</v>
          </cell>
        </row>
        <row r="107">
          <cell r="A107" t="str">
            <v>ER_H2O_ECSY</v>
          </cell>
          <cell r="B107" t="str">
            <v>Change in the extent of water-related ecosystems</v>
          </cell>
        </row>
        <row r="108">
          <cell r="A108" t="str">
            <v>DC_TOF_WASHL</v>
          </cell>
          <cell r="B108" t="str">
            <v>Total Official Flows for water supply and sanitation</v>
          </cell>
        </row>
        <row r="109">
          <cell r="A109" t="str">
            <v>DC_TOF_WASHP</v>
          </cell>
          <cell r="B109" t="str">
            <v>Total Official Flows for water supply and sanitation as a percentage of sector-allocable Total Official Flows</v>
          </cell>
        </row>
        <row r="110">
          <cell r="A110" t="str">
            <v>ER_H2O_PROCED</v>
          </cell>
          <cell r="B110" t="str">
            <v>Countries with clearly defined procedures in law or policy for participation by service users/communities in planning program in water management</v>
          </cell>
        </row>
        <row r="111">
          <cell r="A111" t="str">
            <v>ER_SAN_PROCED</v>
          </cell>
          <cell r="B111" t="str">
            <v>Countries with clearly defined procedures in law or policy for participation by service users/communities in planning program in sanitation management</v>
          </cell>
        </row>
        <row r="112">
          <cell r="A112" t="str">
            <v>ER_HYG_PROCED</v>
          </cell>
          <cell r="B112" t="str">
            <v>Countries with clearly defined procedures in law or policy for participation by service users/communities in planning program in hygiene promotion</v>
          </cell>
        </row>
        <row r="113">
          <cell r="A113" t="str">
            <v>ER_H2O_PARTIC</v>
          </cell>
          <cell r="B113" t="str">
            <v>Countries with high level of users/communities participating in planning programs in water management</v>
          </cell>
        </row>
        <row r="114">
          <cell r="A114" t="str">
            <v>ER_SAN_PARTIC</v>
          </cell>
          <cell r="B114" t="str">
            <v>Countries with high level of users/communities participating in planning programs in sanitation management</v>
          </cell>
        </row>
        <row r="115">
          <cell r="A115" t="str">
            <v>ER_HYG_PARTIC</v>
          </cell>
          <cell r="B115" t="str">
            <v>Countries with high level of users/communities participating in planning programs in hygiene promotion</v>
          </cell>
        </row>
        <row r="116">
          <cell r="A116" t="str">
            <v>EG_ELC_ACCS</v>
          </cell>
          <cell r="B116" t="str">
            <v>Population with access to electricity</v>
          </cell>
        </row>
        <row r="117">
          <cell r="A117" t="str">
            <v>EG_EGY_CLEAN</v>
          </cell>
          <cell r="B117" t="str">
            <v>Population with primary reliance on clean fuels and technology</v>
          </cell>
        </row>
        <row r="118">
          <cell r="A118" t="str">
            <v>EG_FEC_RNEW</v>
          </cell>
          <cell r="B118" t="str">
            <v>Renewable energy share in the total final energy consumption</v>
          </cell>
        </row>
        <row r="119">
          <cell r="A119" t="str">
            <v>EG_EGY_PRIM</v>
          </cell>
          <cell r="B119" t="str">
            <v>Energy intensity level of primary energy</v>
          </cell>
        </row>
        <row r="120">
          <cell r="A120" t="str">
            <v>NY_GDP_PCAP</v>
          </cell>
          <cell r="B120" t="str">
            <v>GDP per capita growth</v>
          </cell>
        </row>
        <row r="121">
          <cell r="A121" t="str">
            <v>SL_EMP_PCAP</v>
          </cell>
          <cell r="B121" t="str">
            <v>Growth rate of real GDP per employed person</v>
          </cell>
        </row>
        <row r="122">
          <cell r="A122" t="str">
            <v>SL_ISV_IFRM</v>
          </cell>
          <cell r="B122" t="str">
            <v>Proportion of informal employment in non-agriculture</v>
          </cell>
        </row>
        <row r="123">
          <cell r="A123" t="str">
            <v>EN_MAT_FTPRTN</v>
          </cell>
          <cell r="B123" t="str">
            <v>Material footprint</v>
          </cell>
        </row>
        <row r="124">
          <cell r="A124" t="str">
            <v>EN_MAT_DOMCMPT</v>
          </cell>
          <cell r="B124" t="str">
            <v>Domestic material consumption per capita</v>
          </cell>
        </row>
        <row r="125">
          <cell r="A125" t="str">
            <v>SL_EMP_EARN</v>
          </cell>
          <cell r="B125" t="str">
            <v>Average hourly earnings</v>
          </cell>
        </row>
        <row r="126">
          <cell r="A126" t="str">
            <v>SL_TLF_UEM</v>
          </cell>
          <cell r="B126" t="str">
            <v>Unemployment rate</v>
          </cell>
        </row>
        <row r="127">
          <cell r="A127" t="str">
            <v>SL_TLF_NEET</v>
          </cell>
          <cell r="B127" t="str">
            <v>Proportion not in education, employment or training</v>
          </cell>
        </row>
        <row r="128">
          <cell r="A128" t="str">
            <v>SL_TLF_CHD</v>
          </cell>
          <cell r="B128" t="str">
            <v>Children in employment</v>
          </cell>
        </row>
        <row r="129">
          <cell r="A129" t="str">
            <v>SL_TLF_CHDLBR</v>
          </cell>
          <cell r="B129" t="str">
            <v>Children in labour</v>
          </cell>
        </row>
        <row r="130">
          <cell r="A130" t="str">
            <v>SL_TLF_CHDHAZ</v>
          </cell>
          <cell r="B130" t="str">
            <v>Children in hazadous work</v>
          </cell>
        </row>
        <row r="131">
          <cell r="A131" t="str">
            <v>SL_EMP_INJUR</v>
          </cell>
          <cell r="B131" t="str">
            <v>Fatal and non-fatal occupational injuries</v>
          </cell>
        </row>
        <row r="132">
          <cell r="A132" t="str">
            <v>SG_LAB_CMPLN</v>
          </cell>
          <cell r="B132" t="str">
            <v>Increase in national compliance of labour rights</v>
          </cell>
        </row>
        <row r="133">
          <cell r="A133" t="str">
            <v>ST_TRM_GTOTL</v>
          </cell>
          <cell r="B133" t="str">
            <v>Tourism direct GDP as a proportion of total GDP and in growth rate</v>
          </cell>
        </row>
        <row r="134">
          <cell r="A134" t="str">
            <v>ST_JOB_TOURM</v>
          </cell>
          <cell r="B134" t="str">
            <v>Tourism industry jobs</v>
          </cell>
        </row>
        <row r="135">
          <cell r="A135" t="str">
            <v>FB_BNK_BHATM</v>
          </cell>
          <cell r="B135" t="str">
            <v>Automated teller machines and Commercial bank branches</v>
          </cell>
        </row>
        <row r="136">
          <cell r="A136" t="str">
            <v>FB_BNK_ACCSS</v>
          </cell>
          <cell r="B136" t="str">
            <v>Account at a financial institution or mobile-money-service provider</v>
          </cell>
        </row>
        <row r="137">
          <cell r="A137" t="str">
            <v>DC_TOF_TRDDBML</v>
          </cell>
          <cell r="B137" t="str">
            <v>Total Official Flows for trade disbursements</v>
          </cell>
        </row>
        <row r="138">
          <cell r="A138" t="str">
            <v>DC_TOF_TRDDBMP</v>
          </cell>
          <cell r="B138" t="str">
            <v>Total Official Flows for trade disbursements as a percentage of sector-allocable Total Official Flows</v>
          </cell>
        </row>
        <row r="139">
          <cell r="A139" t="str">
            <v>DC_TOF_TRDCML</v>
          </cell>
          <cell r="B139" t="str">
            <v>Total Official Flows for trade commitments</v>
          </cell>
        </row>
        <row r="140">
          <cell r="A140" t="str">
            <v>DC_TOF_TRDCMP</v>
          </cell>
          <cell r="B140" t="str">
            <v>Total Official Flows for trade commitments as a percentage of sector-allocable Total Official Flows</v>
          </cell>
        </row>
        <row r="141">
          <cell r="A141" t="str">
            <v>IS_RRD_FR2KM</v>
          </cell>
          <cell r="B141" t="str">
            <v>Population who live within 2 km of an all-season road</v>
          </cell>
        </row>
        <row r="142">
          <cell r="A142" t="str">
            <v>IS_TRP_PSSGR</v>
          </cell>
          <cell r="B142" t="str">
            <v>Passenger volumes by air transport</v>
          </cell>
        </row>
        <row r="143">
          <cell r="A143" t="str">
            <v>IS_TRP_FRGHT</v>
          </cell>
          <cell r="B143" t="str">
            <v>Freight volumes by air transport</v>
          </cell>
        </row>
        <row r="144">
          <cell r="A144" t="str">
            <v>NV_IND_MANF</v>
          </cell>
          <cell r="B144" t="str">
            <v>Manufacturing, value added (% of GDP)</v>
          </cell>
        </row>
        <row r="145">
          <cell r="A145" t="str">
            <v>NV_IND_MANFPC</v>
          </cell>
          <cell r="B145" t="str">
            <v>Manufacturing, value added (per capita)</v>
          </cell>
        </row>
        <row r="146">
          <cell r="A146" t="str">
            <v>SL_TLF_MANF</v>
          </cell>
          <cell r="B146" t="str">
            <v>Employment in manufacturing</v>
          </cell>
        </row>
        <row r="147">
          <cell r="A147" t="str">
            <v>NV_IND_SMLSC</v>
          </cell>
          <cell r="B147" t="str">
            <v>Small-scale industries, value added (% of total value added)</v>
          </cell>
        </row>
        <row r="148">
          <cell r="A148" t="str">
            <v>EN_ATM_CO2</v>
          </cell>
          <cell r="B148" t="str">
            <v>Carbon dioxide emissions</v>
          </cell>
        </row>
        <row r="149">
          <cell r="A149" t="str">
            <v>GB_XPD_RSDV</v>
          </cell>
          <cell r="B149" t="str">
            <v>Research and development expenditure (% of GDP)</v>
          </cell>
        </row>
        <row r="150">
          <cell r="A150" t="str">
            <v>GB_POP_SCIERD</v>
          </cell>
          <cell r="B150" t="str">
            <v>Researchers in R&amp;D (per million people)</v>
          </cell>
        </row>
        <row r="151">
          <cell r="A151" t="str">
            <v>DC_TOF_INFRAL</v>
          </cell>
          <cell r="B151" t="str">
            <v>Total Official Flows to support infrastructure</v>
          </cell>
        </row>
        <row r="152">
          <cell r="A152" t="str">
            <v>DC_TOF_INFRAP</v>
          </cell>
          <cell r="B152" t="str">
            <v>Total Official Flows to support infrastructure as a percentage of sector-allocable Total Official Flows</v>
          </cell>
        </row>
        <row r="153">
          <cell r="A153" t="str">
            <v>NV_IND_TECH</v>
          </cell>
          <cell r="B153" t="str">
            <v>Medium and high-tech industries, value added (% of total value added)</v>
          </cell>
        </row>
        <row r="154">
          <cell r="A154" t="str">
            <v>IT_MOB_NETWK</v>
          </cell>
          <cell r="B154" t="str">
            <v>Population covered by a mobile network</v>
          </cell>
        </row>
        <row r="155">
          <cell r="A155" t="str">
            <v>IT_MOB_3GNTWK</v>
          </cell>
          <cell r="B155" t="str">
            <v>Population covered by a 3G mobile network</v>
          </cell>
        </row>
        <row r="156">
          <cell r="A156" t="str">
            <v>SI_HEI_BTN40</v>
          </cell>
          <cell r="B156" t="str">
            <v>Growth rates of household expenditure or income per capita among the bottom 40 per cent of the population and the total population</v>
          </cell>
        </row>
        <row r="157">
          <cell r="A157" t="str">
            <v>SI_POV_MDINC</v>
          </cell>
          <cell r="B157" t="str">
            <v>Population living below 50 per cent of median income</v>
          </cell>
        </row>
        <row r="158">
          <cell r="A158" t="str">
            <v>VC_VAW_DISCRM</v>
          </cell>
          <cell r="B158" t="str">
            <v>Population reporting being discriminated against or harassed in last 12 months</v>
          </cell>
        </row>
        <row r="159">
          <cell r="A159" t="str">
            <v>SL_EMP_GTOTL</v>
          </cell>
          <cell r="B159" t="str">
            <v>Labour share of GDP, comprising wages and social protection transfers</v>
          </cell>
        </row>
        <row r="160">
          <cell r="A160" t="str">
            <v>SG_INT_MBRAFDB</v>
          </cell>
          <cell r="B160" t="str">
            <v>Members, African Development Bank</v>
          </cell>
        </row>
        <row r="161">
          <cell r="A161" t="str">
            <v>SG_INT_MBRADB</v>
          </cell>
          <cell r="B161" t="str">
            <v>Members, Asian Development Bank</v>
          </cell>
        </row>
        <row r="162">
          <cell r="A162" t="str">
            <v>SG_INT_MBRFSB</v>
          </cell>
          <cell r="B162" t="str">
            <v>Members, Financial Stability Board</v>
          </cell>
        </row>
        <row r="163">
          <cell r="A163" t="str">
            <v>SG_INT_MBRIABD</v>
          </cell>
          <cell r="B163" t="str">
            <v>Members, Inter-American Development Bank</v>
          </cell>
        </row>
        <row r="164">
          <cell r="A164" t="str">
            <v>SG_INT_MBRIBRD</v>
          </cell>
          <cell r="B164" t="str">
            <v>Members, International Bank for Reconstruction and Development</v>
          </cell>
        </row>
        <row r="165">
          <cell r="A165" t="str">
            <v>SG_INT_MBRIFC</v>
          </cell>
          <cell r="B165" t="str">
            <v>Members, International Finance Corporation</v>
          </cell>
        </row>
        <row r="166">
          <cell r="A166" t="str">
            <v>SG_INT_MBRIMF</v>
          </cell>
          <cell r="B166" t="str">
            <v>Members, International Monetary Fund</v>
          </cell>
        </row>
        <row r="167">
          <cell r="A167" t="str">
            <v>SG_INT_MBRECOSOC</v>
          </cell>
          <cell r="B167" t="str">
            <v>Members, UN Economic and Social Council</v>
          </cell>
        </row>
        <row r="168">
          <cell r="A168" t="str">
            <v>SG_INT_MBRUNGA</v>
          </cell>
          <cell r="B168" t="str">
            <v>Members, UN General Assembly</v>
          </cell>
        </row>
        <row r="169">
          <cell r="A169" t="str">
            <v>SG_INT_MBRUNSC</v>
          </cell>
          <cell r="B169" t="str">
            <v>Members, UN Security Council</v>
          </cell>
        </row>
        <row r="170">
          <cell r="A170" t="str">
            <v>SG_INT_MBRWTO</v>
          </cell>
          <cell r="B170" t="str">
            <v>Members, World Trade Organisation</v>
          </cell>
        </row>
        <row r="171">
          <cell r="A171" t="str">
            <v>SG_INT_VRTAFDB</v>
          </cell>
          <cell r="B171" t="str">
            <v>Voting rights, African Development Bank</v>
          </cell>
        </row>
        <row r="172">
          <cell r="A172" t="str">
            <v>SG_INT_VRTADB</v>
          </cell>
          <cell r="B172" t="str">
            <v>Voting rights, Asian Development Bank</v>
          </cell>
        </row>
        <row r="173">
          <cell r="A173" t="str">
            <v>SG_INT_VRTFSB</v>
          </cell>
          <cell r="B173" t="str">
            <v>Voting rights, Financial Stability Board</v>
          </cell>
        </row>
        <row r="174">
          <cell r="A174" t="str">
            <v>SG_INT_VRTIABD</v>
          </cell>
          <cell r="B174" t="str">
            <v>Voting rights, Inter-American Development Bank</v>
          </cell>
        </row>
        <row r="175">
          <cell r="A175" t="str">
            <v>SG_INT_VRTIBRD</v>
          </cell>
          <cell r="B175" t="str">
            <v>Voting rights, International Bank for Reconstruction and Development</v>
          </cell>
        </row>
        <row r="176">
          <cell r="A176" t="str">
            <v>SG_INT_VRTIFC</v>
          </cell>
          <cell r="B176" t="str">
            <v>Voting rights, International Finance Corporation</v>
          </cell>
        </row>
        <row r="177">
          <cell r="A177" t="str">
            <v>SG_INT_VRTIMF</v>
          </cell>
          <cell r="B177" t="str">
            <v>Voting rights, International Monetary Fund</v>
          </cell>
        </row>
        <row r="178">
          <cell r="A178" t="str">
            <v>SG_INT_VRTECOSOC</v>
          </cell>
          <cell r="B178" t="str">
            <v>Voting rights, UN Economic and Social Council</v>
          </cell>
        </row>
        <row r="179">
          <cell r="A179" t="str">
            <v>SG_INT_VRTUNGA</v>
          </cell>
          <cell r="B179" t="str">
            <v>Voting rights, UN General Assembly</v>
          </cell>
        </row>
        <row r="180">
          <cell r="A180" t="str">
            <v>SG_INT_VRTUNSC</v>
          </cell>
          <cell r="B180" t="str">
            <v>Voting rights, UN Security Council</v>
          </cell>
        </row>
        <row r="181">
          <cell r="A181" t="str">
            <v>SG_INT_VRTWTO</v>
          </cell>
          <cell r="B181" t="str">
            <v>Voting rights, World Trade Organisation</v>
          </cell>
        </row>
        <row r="182">
          <cell r="A182" t="str">
            <v>SG_MIG_POLCY</v>
          </cell>
          <cell r="B182" t="str">
            <v>Well-managed migration policies implemented</v>
          </cell>
        </row>
        <row r="183">
          <cell r="A183" t="str">
            <v>TM_TRF_ZERO</v>
          </cell>
          <cell r="B183" t="str">
            <v>Tariff lines applied to imports with zero-tariff</v>
          </cell>
        </row>
        <row r="184">
          <cell r="A184" t="str">
            <v>DC_TRF_TOTL</v>
          </cell>
          <cell r="B184" t="str">
            <v>Total assistance for development</v>
          </cell>
        </row>
        <row r="185">
          <cell r="A185" t="str">
            <v>SI_RMT_COST</v>
          </cell>
          <cell r="B185" t="str">
            <v>Average transaction cost of remittances (%)</v>
          </cell>
        </row>
        <row r="186">
          <cell r="A186" t="str">
            <v>EN_LND_SLUM</v>
          </cell>
          <cell r="B186" t="str">
            <v>Population living in slums, informal settlements or inadequate housing</v>
          </cell>
        </row>
        <row r="187">
          <cell r="A187" t="str">
            <v>IS_PUB_ACCSS</v>
          </cell>
          <cell r="B187" t="str">
            <v>Population that has convenient access to public transport</v>
          </cell>
        </row>
        <row r="188">
          <cell r="A188" t="str">
            <v>AG_LND_CSMPOP</v>
          </cell>
          <cell r="B188" t="str">
            <v>Ratio of land consumption rate to population growth rate</v>
          </cell>
        </row>
        <row r="189">
          <cell r="A189" t="str">
            <v>EN_REF_COLDIS</v>
          </cell>
          <cell r="B189" t="str">
            <v>Solid waste regularly collected and with adequate final discharge out of total solid waste generated</v>
          </cell>
        </row>
        <row r="190">
          <cell r="A190" t="str">
            <v>EN_ATM_PM25</v>
          </cell>
          <cell r="B190" t="str">
            <v>Annual mean levels of fine particulate matter in cities</v>
          </cell>
        </row>
        <row r="191">
          <cell r="A191" t="str">
            <v>EN_SPC_ACCSS</v>
          </cell>
          <cell r="B191" t="str">
            <v>Share of the built-up area of cities that is open space for public use for all</v>
          </cell>
        </row>
        <row r="192">
          <cell r="A192" t="str">
            <v>VC_VAW_PHYSXH</v>
          </cell>
          <cell r="B192" t="str">
            <v>Population victim of physical or sexual harassment in last 12 months</v>
          </cell>
        </row>
        <row r="193">
          <cell r="A193" t="str">
            <v>SG_CTY_URRGPN</v>
          </cell>
          <cell r="B193" t="str">
            <v>Population living in cities with urban and regional development plans</v>
          </cell>
        </row>
        <row r="194">
          <cell r="A194" t="str">
            <v>SG_DSR_LRRS</v>
          </cell>
          <cell r="B194" t="str">
            <v>Local governments with disaster risk reduction strategies</v>
          </cell>
        </row>
        <row r="195">
          <cell r="A195" t="str">
            <v>DC_FND_CONSTR</v>
          </cell>
          <cell r="B195" t="str">
            <v>Proportion of financial support to the least developed countries that is allocated to the construction and retrofitting of sustainable, resilient and resource-efficient buildings utilizing local materials</v>
          </cell>
        </row>
        <row r="196">
          <cell r="A196" t="str">
            <v>SG_SCP_NAPPT</v>
          </cell>
          <cell r="B196" t="str">
            <v>Sustainable consumption and production (SCP) national action plans</v>
          </cell>
        </row>
        <row r="197">
          <cell r="A197" t="str">
            <v>AG_PRD_FDLSS</v>
          </cell>
          <cell r="B197" t="str">
            <v>Food loss index</v>
          </cell>
        </row>
        <row r="198">
          <cell r="A198" t="str">
            <v>SG_HAZ_BASEL</v>
          </cell>
          <cell r="B198" t="str">
            <v>Parties to the Basel Convention</v>
          </cell>
        </row>
        <row r="199">
          <cell r="A199" t="str">
            <v>SG_HAZ_ROTDAM</v>
          </cell>
          <cell r="B199" t="str">
            <v>Parties to the Rotterdam Convention</v>
          </cell>
        </row>
        <row r="200">
          <cell r="A200" t="str">
            <v>SG_HAZ_STHOLM</v>
          </cell>
          <cell r="B200" t="str">
            <v>Parties to the Stockholm Convention</v>
          </cell>
        </row>
        <row r="201">
          <cell r="A201" t="str">
            <v>EN_REF_HAZPC</v>
          </cell>
          <cell r="B201" t="str">
            <v>Hazardous waste generated per capita and proportion of hazardous waste treated, by type of treatment</v>
          </cell>
        </row>
        <row r="202">
          <cell r="A202" t="str">
            <v>SG_SPP_POLACT</v>
          </cell>
          <cell r="B202" t="str">
            <v>Sustainable public procurement policies and action plans implemented</v>
          </cell>
        </row>
        <row r="203">
          <cell r="A203" t="str">
            <v>DC_FND_SCPEST</v>
          </cell>
          <cell r="B203" t="str">
            <v>Funding on research and development for sustainable consumption and production and environmentally sound technologies</v>
          </cell>
        </row>
        <row r="204">
          <cell r="A204" t="str">
            <v>ST_STS_IMPLD</v>
          </cell>
          <cell r="B204" t="str">
            <v>Sustainable tourism strategies or policies and implemented action plans with agreed monitoring and evaluation tools</v>
          </cell>
        </row>
        <row r="205">
          <cell r="A205" t="str">
            <v>DC_FND_CLMCHG</v>
          </cell>
          <cell r="B205" t="str">
            <v>Receipt of specialized support, and amount of support, including finance, technology and capacity-building, for mechanisms for raising capacities for effective climate change-related planning and management, including focusing on women, youth and local an</v>
          </cell>
        </row>
        <row r="206">
          <cell r="A206" t="str">
            <v>ER_H2O_FWTL</v>
          </cell>
          <cell r="B206" t="str">
            <v>Fish stocks within biologically sustainable levels</v>
          </cell>
        </row>
        <row r="207">
          <cell r="A207" t="str">
            <v>ER_MRN_MPA</v>
          </cell>
          <cell r="B207" t="str">
            <v>Marine areas protected</v>
          </cell>
        </row>
        <row r="208">
          <cell r="A208" t="str">
            <v>AG_LND_FRST</v>
          </cell>
          <cell r="B208" t="str">
            <v>Land area covered by forest</v>
          </cell>
        </row>
        <row r="209">
          <cell r="A209" t="str">
            <v>ER_PTD_TERR</v>
          </cell>
          <cell r="B209" t="str">
            <v>Important sites for terrestrial biodiversity protected</v>
          </cell>
        </row>
        <row r="210">
          <cell r="A210" t="str">
            <v>ER_PTD_FRHWTR</v>
          </cell>
          <cell r="B210" t="str">
            <v>Important sites for freshwater biodiversity protected</v>
          </cell>
        </row>
        <row r="211">
          <cell r="A211" t="str">
            <v>ER_PTD_MTN</v>
          </cell>
          <cell r="B211" t="str">
            <v>Important sites for mountain biodiversity protected</v>
          </cell>
        </row>
        <row r="212">
          <cell r="A212" t="str">
            <v>ER_MTN_GRNCVI</v>
          </cell>
          <cell r="B212" t="str">
            <v>Mountain Green Cover Index</v>
          </cell>
        </row>
        <row r="213">
          <cell r="A213" t="str">
            <v>ER_RSK_LST</v>
          </cell>
          <cell r="B213" t="str">
            <v>Red List Index</v>
          </cell>
        </row>
        <row r="214">
          <cell r="A214" t="str">
            <v>ER_RSK_LST_LB</v>
          </cell>
          <cell r="B214" t="str">
            <v>Red List Index (lower bound)</v>
          </cell>
        </row>
        <row r="215">
          <cell r="A215" t="str">
            <v>ER_RSK_LST_UB</v>
          </cell>
          <cell r="B215" t="str">
            <v>Red List Index (upper bound)</v>
          </cell>
        </row>
        <row r="216">
          <cell r="A216" t="str">
            <v>ER_RSK_WLFTRD</v>
          </cell>
          <cell r="B216" t="str">
            <v>Traded wildlife that was poached or illicitly trafficked</v>
          </cell>
        </row>
        <row r="217">
          <cell r="A217" t="str">
            <v>DC_ODA_BDVL</v>
          </cell>
          <cell r="B217" t="str">
            <v>ODA for biodiversity</v>
          </cell>
        </row>
        <row r="218">
          <cell r="A218" t="str">
            <v>DC_ODA_BDVP</v>
          </cell>
          <cell r="B218" t="str">
            <v>ODA for biodiversity as a percentage of sector-allocable ODA</v>
          </cell>
        </row>
        <row r="219">
          <cell r="A219" t="str">
            <v>VC_IHR_PSRC</v>
          </cell>
          <cell r="B219" t="str">
            <v>Intentional homicides</v>
          </cell>
        </row>
        <row r="220">
          <cell r="A220" t="str">
            <v>VC_IHR_PSRC_LB</v>
          </cell>
          <cell r="B220" t="str">
            <v>Intentional homicides (lower bound)</v>
          </cell>
        </row>
        <row r="221">
          <cell r="A221" t="str">
            <v>VC_IHR_PSRC_UB</v>
          </cell>
          <cell r="B221" t="str">
            <v>Intentional homicides (upper bound)</v>
          </cell>
        </row>
        <row r="222">
          <cell r="A222" t="str">
            <v>VC_BTL_DETH</v>
          </cell>
          <cell r="B222" t="str">
            <v>Conflict-related deaths</v>
          </cell>
        </row>
        <row r="223">
          <cell r="A223" t="str">
            <v>VC_VAW_PHYSXV</v>
          </cell>
          <cell r="B223" t="str">
            <v>Population victim of physical, psychological or sexual violence in last 12 months</v>
          </cell>
        </row>
        <row r="224">
          <cell r="A224" t="str">
            <v>VC_VAW_SAFE</v>
          </cell>
          <cell r="B224" t="str">
            <v>Population that feel safe walking alone around the area they live</v>
          </cell>
        </row>
        <row r="225">
          <cell r="A225" t="str">
            <v>VC_VAW_PHYPYV</v>
          </cell>
          <cell r="B225" t="str">
            <v>Victims of physical punishment and/or psychological aggression by caregivers in last month</v>
          </cell>
        </row>
        <row r="226">
          <cell r="A226" t="str">
            <v>VC_VAW_HMTRAF</v>
          </cell>
          <cell r="B226" t="str">
            <v>Victims of human trafficking</v>
          </cell>
        </row>
        <row r="227">
          <cell r="A227" t="str">
            <v>VC_VAW_SXVLN</v>
          </cell>
          <cell r="B227" t="str">
            <v>Population who experienced sexual violence by age 18</v>
          </cell>
        </row>
        <row r="228">
          <cell r="A228" t="str">
            <v>VC_VAW_AUTHR</v>
          </cell>
          <cell r="B228" t="str">
            <v>Victims of violence who reported their victimization to authorities</v>
          </cell>
        </row>
        <row r="229">
          <cell r="A229" t="str">
            <v>VC_PRS_UNSEC</v>
          </cell>
          <cell r="B229" t="str">
            <v>Unsentenced detainees as a proportion of overall prison population</v>
          </cell>
        </row>
        <row r="230">
          <cell r="A230" t="str">
            <v>VC_FIF_IOICIT</v>
          </cell>
          <cell r="B230" t="str">
            <v>Total value of inward and outward illicit financial flows</v>
          </cell>
        </row>
        <row r="231">
          <cell r="A231" t="str">
            <v>VC_ARM_RECTRC</v>
          </cell>
          <cell r="B231" t="str">
            <v>Seized small arms and light weapons that are recorded and traced</v>
          </cell>
        </row>
        <row r="232">
          <cell r="A232" t="str">
            <v>SG_IDV_BRIB</v>
          </cell>
          <cell r="B232" t="str">
            <v>Proportion of persons who had at least one contact with a public official and who paid a bribe to a public official, or were asked for a bribe by those public officials, during the previous 12 months</v>
          </cell>
        </row>
        <row r="233">
          <cell r="A233" t="str">
            <v>IC_FRM_BRIB</v>
          </cell>
          <cell r="B233" t="str">
            <v>Bribery incidence</v>
          </cell>
        </row>
        <row r="234">
          <cell r="A234" t="str">
            <v>GC_EXP_ORGBDT</v>
          </cell>
          <cell r="B234" t="str">
            <v>Primary government expenditures as a proportion of original approved budget</v>
          </cell>
        </row>
        <row r="235">
          <cell r="A235" t="str">
            <v>SG_REG_BRTH</v>
          </cell>
          <cell r="B235" t="str">
            <v>Proportion of births registered with a civil authority</v>
          </cell>
        </row>
        <row r="236">
          <cell r="A236" t="str">
            <v>VC_VAW_MTUHRA</v>
          </cell>
          <cell r="B236" t="str">
            <v>Cases of killing, kidnapping, enforced disappearance, arbitrary detention and torture of journalists, associated media personnel, trade unionists and human rights advocates in last 12 months</v>
          </cell>
        </row>
        <row r="237">
          <cell r="A237" t="str">
            <v>SG_INF_ACCSS</v>
          </cell>
          <cell r="B237" t="str">
            <v>Adopt and implement constitutional, statutory and/or policy guarantees for public access to information</v>
          </cell>
        </row>
        <row r="238">
          <cell r="A238" t="str">
            <v>SG_NHR_INTEXST</v>
          </cell>
          <cell r="B238" t="str">
            <v>Countries applied for accreditation as independent National Human Rights Institutions in compliance with the Paris principles</v>
          </cell>
        </row>
        <row r="239">
          <cell r="A239" t="str">
            <v>GC_REV_XGRT</v>
          </cell>
          <cell r="B239" t="str">
            <v>Total government revenue as a proportion of GDP</v>
          </cell>
        </row>
        <row r="240">
          <cell r="A240" t="str">
            <v>GC_TAX_XGRT</v>
          </cell>
          <cell r="B240" t="str">
            <v>Domestic budget funded by domestic taxes</v>
          </cell>
        </row>
        <row r="241">
          <cell r="A241" t="str">
            <v>DC_ODA_TOTL</v>
          </cell>
          <cell r="B241" t="str">
            <v>Net ODA</v>
          </cell>
        </row>
        <row r="242">
          <cell r="A242" t="str">
            <v>DC_ODA_TOTG</v>
          </cell>
          <cell r="B242" t="str">
            <v>Net ODA as a percentage of OECD/DAC donors' GNI</v>
          </cell>
        </row>
        <row r="243">
          <cell r="A243" t="str">
            <v>DC_ODA_LDCS</v>
          </cell>
          <cell r="B243" t="str">
            <v>Net ODA to LDCs</v>
          </cell>
        </row>
        <row r="244">
          <cell r="A244" t="str">
            <v>DC_ODA_LDCG</v>
          </cell>
          <cell r="B244" t="str">
            <v>Net ODA to LDCs as a percentage of OECD/DAC donors' GNI</v>
          </cell>
        </row>
        <row r="245">
          <cell r="A245" t="str">
            <v>DC_ODA_LLDC</v>
          </cell>
          <cell r="B245" t="str">
            <v>Net ODA to landlocked developing countries</v>
          </cell>
        </row>
        <row r="246">
          <cell r="A246" t="str">
            <v>DC_ODA_LLDCG</v>
          </cell>
          <cell r="B246" t="str">
            <v>Net ODA to landlocked developing countries as a percentage of OECD/DAC donors' GNI</v>
          </cell>
        </row>
        <row r="247">
          <cell r="A247" t="str">
            <v>DC_ODA_SIDS</v>
          </cell>
          <cell r="B247" t="str">
            <v>Net ODA to small island developing states</v>
          </cell>
        </row>
        <row r="248">
          <cell r="A248" t="str">
            <v>DC_ODA_SIDSG</v>
          </cell>
          <cell r="B248" t="str">
            <v>Net ODA received in small island developing states as a percentage of OECD/DAC donors' GNI</v>
          </cell>
        </row>
        <row r="249">
          <cell r="A249" t="str">
            <v>DC_TRF_TBUDGT</v>
          </cell>
          <cell r="B249" t="str">
            <v>Foreign direct investments, official development assistance and South-South Cooperation as a proportion of total domestic budget</v>
          </cell>
        </row>
        <row r="250">
          <cell r="A250" t="str">
            <v>BX_TRF_PWKR</v>
          </cell>
          <cell r="B250" t="str">
            <v>Volume of remittances (% of GDP)</v>
          </cell>
        </row>
        <row r="251">
          <cell r="A251" t="str">
            <v>DT_TDS_DECT</v>
          </cell>
          <cell r="B251" t="str">
            <v>Debt service as a proportion of exports of goods and services</v>
          </cell>
        </row>
        <row r="252">
          <cell r="A252" t="str">
            <v>SG_INV_LDCS</v>
          </cell>
          <cell r="B252" t="str">
            <v>Adopt and implement investment promotion regimes for least developed countries</v>
          </cell>
        </row>
        <row r="253">
          <cell r="A253" t="str">
            <v>GB_XPD_AGRMTS</v>
          </cell>
          <cell r="B253" t="str">
            <v>Science and/or technology cooperation agreements and programmes between countries</v>
          </cell>
        </row>
        <row r="254">
          <cell r="A254" t="str">
            <v>IT_NET_BBND</v>
          </cell>
          <cell r="B254" t="str">
            <v>Fixed broadband subscriptions</v>
          </cell>
        </row>
        <row r="255">
          <cell r="A255" t="str">
            <v>DC_FND_ENTECH</v>
          </cell>
          <cell r="B255" t="str">
            <v>Funding to promote the development, transfer, dissemination and diffusion of environmentally sound technologies</v>
          </cell>
        </row>
        <row r="256">
          <cell r="A256" t="str">
            <v>IT_USE_ii99</v>
          </cell>
          <cell r="B256" t="str">
            <v>Internet users</v>
          </cell>
        </row>
        <row r="257">
          <cell r="A257" t="str">
            <v>DC_FTA_TOTAL</v>
          </cell>
          <cell r="B257" t="str">
            <v>Financial and technical assistance committed</v>
          </cell>
        </row>
        <row r="258">
          <cell r="A258" t="str">
            <v>TM_TAX_MRCHWMFN</v>
          </cell>
          <cell r="B258" t="str">
            <v>Tariff rate of all products, under the most-favoured-nation status (weighted mean)</v>
          </cell>
        </row>
        <row r="259">
          <cell r="A259" t="str">
            <v>TM_TAX_MRCHWMPS</v>
          </cell>
          <cell r="B259" t="str">
            <v>Tariff rate of all products, under the preferential status (weighted mean)</v>
          </cell>
        </row>
        <row r="260">
          <cell r="A260" t="str">
            <v>TM_TAX_MAGRWMFN</v>
          </cell>
          <cell r="B260" t="str">
            <v>Tariff rate of agriculture products, under the most-favoured-nation status (weighted mean)</v>
          </cell>
        </row>
        <row r="261">
          <cell r="A261" t="str">
            <v>TM_TAX_MAGRWMPS</v>
          </cell>
          <cell r="B261" t="str">
            <v>Tariff rate of agriculture products, under the preferential status (weighted mean)</v>
          </cell>
        </row>
        <row r="262">
          <cell r="A262" t="str">
            <v>TM_TAX_ARMWMFN</v>
          </cell>
          <cell r="B262" t="str">
            <v>Tariff rate of arms, under the most-favoured-nation status (weighted mean)</v>
          </cell>
        </row>
        <row r="263">
          <cell r="A263" t="str">
            <v>TM_TAX_ARMWMPS</v>
          </cell>
          <cell r="B263" t="str">
            <v>Tariff rate of arms, under the preferential status (weighted mean)</v>
          </cell>
        </row>
        <row r="264">
          <cell r="A264" t="str">
            <v>TM_TAX_CLHWMFN</v>
          </cell>
          <cell r="B264" t="str">
            <v>Tariff rate of clothing, under the most-favoured-nation status (weighted mean)</v>
          </cell>
        </row>
        <row r="265">
          <cell r="A265" t="str">
            <v>TM_TAX_CLHWMPS</v>
          </cell>
          <cell r="B265" t="str">
            <v>Tariff rate of clothing, under the preferential status (weighted mean)</v>
          </cell>
        </row>
        <row r="266">
          <cell r="A266" t="str">
            <v>TM_TAX_INDWMFN</v>
          </cell>
          <cell r="B266" t="str">
            <v>Tariff rate of industrial products, under the most-favoured-nation status (weighted mean)</v>
          </cell>
        </row>
        <row r="267">
          <cell r="A267" t="str">
            <v>TM_TAX_INDWMPS</v>
          </cell>
          <cell r="B267" t="str">
            <v>Tariff rate of industrial products, under the preferential status (weighted mean)</v>
          </cell>
        </row>
        <row r="268">
          <cell r="A268" t="str">
            <v>TM_TAX_OILWMFN</v>
          </cell>
          <cell r="B268" t="str">
            <v>Tariff rate of oil, under the most-favoured-nation status (weighted mean)</v>
          </cell>
        </row>
        <row r="269">
          <cell r="A269" t="str">
            <v>TM_TAX_OILWMPS</v>
          </cell>
          <cell r="B269" t="str">
            <v>Tariff rate of oil, under the preferential status (weighted mean)</v>
          </cell>
        </row>
        <row r="270">
          <cell r="A270" t="str">
            <v>TM_TAX_TXLWMFN</v>
          </cell>
          <cell r="B270" t="str">
            <v>Tariff rate of textiles, under the most-favoured-nation status (weighted mean)</v>
          </cell>
        </row>
        <row r="271">
          <cell r="A271" t="str">
            <v>TM_TAX_TXLWMPS</v>
          </cell>
          <cell r="B271" t="str">
            <v>Tariff rate of textiles, under the preferential status (weighted mean)</v>
          </cell>
        </row>
        <row r="272">
          <cell r="A272" t="str">
            <v>TX_EXP_GBSVR</v>
          </cell>
          <cell r="B272" t="str">
            <v>Share of global services exports</v>
          </cell>
        </row>
        <row r="273">
          <cell r="A273" t="str">
            <v>TX_EXP_GBMRCH</v>
          </cell>
          <cell r="B273" t="str">
            <v>Share of global merchandise exports</v>
          </cell>
        </row>
        <row r="274">
          <cell r="A274" t="str">
            <v>TM_TAX_MRCHSMFN</v>
          </cell>
          <cell r="B274" t="str">
            <v>Tariff rate under the most-favoured-nation status</v>
          </cell>
        </row>
        <row r="275">
          <cell r="A275" t="str">
            <v>TM_TAX_MRCHSMPS</v>
          </cell>
          <cell r="B275" t="str">
            <v>Tariff rate under the preferential status</v>
          </cell>
        </row>
        <row r="276">
          <cell r="A276" t="str">
            <v>SG_PLN_CTYOWN</v>
          </cell>
          <cell r="B276" t="str">
            <v>Extent of use of country-owned results frameworks and planning tools by providers of development cooperation</v>
          </cell>
        </row>
        <row r="277">
          <cell r="A277" t="str">
            <v>SG_PLN_MSTKSDG</v>
          </cell>
          <cell r="B277" t="str">
            <v>Progress in multi-stakeholder development effectiveness monitoring frameworks that support the achievement of the sustainable development goals</v>
          </cell>
        </row>
        <row r="278">
          <cell r="A278" t="str">
            <v>SG_PPP_COMIT</v>
          </cell>
          <cell r="B278" t="str">
            <v>Resources committed to public-private and civil society partnerships</v>
          </cell>
        </row>
        <row r="279">
          <cell r="A279" t="str">
            <v>SG_STT_SDGPRD</v>
          </cell>
          <cell r="B279" t="str">
            <v>Sustainable development indicators produced at the national level</v>
          </cell>
        </row>
        <row r="280">
          <cell r="A280" t="str">
            <v>SG_STT_FPOS</v>
          </cell>
          <cell r="B280" t="str">
            <v>National statistical legislation exists that complies with the Fundamental Principles of Official Statistics</v>
          </cell>
        </row>
        <row r="281">
          <cell r="A281" t="str">
            <v>SG_STT_NSDS</v>
          </cell>
          <cell r="B281" t="str">
            <v>Countries with national statistical plans that are fully funded and under implementation</v>
          </cell>
        </row>
        <row r="282">
          <cell r="A282" t="str">
            <v>SG_STT_CAPTY</v>
          </cell>
          <cell r="B282" t="str">
            <v>Resources made available to strengthen statistical capacity in developing countries</v>
          </cell>
        </row>
        <row r="283">
          <cell r="A283" t="str">
            <v>SG_REG_CENSUS</v>
          </cell>
          <cell r="B283" t="str">
            <v>Population and housing census conducted (countries)</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P1P"/>
      <sheetName val="XR"/>
      <sheetName val="PPPandPGDP"/>
      <sheetName val="GSSEDataS"/>
      <sheetName val="DataS"/>
      <sheetName val="TSEDataS"/>
      <sheetName val="Foil"/>
      <sheetName val="RowColS"/>
      <sheetName val="SetOfTreesS"/>
      <sheetName val="FAME Persistence"/>
      <sheetName val="GSSEPivotYS"/>
      <sheetName val="YAggrS"/>
      <sheetName val="PivotYS"/>
      <sheetName val="PivotY0S"/>
      <sheetName val="PeriodYxS"/>
      <sheetName val="PeriodY0S"/>
      <sheetName val="PivotY1S"/>
      <sheetName val="PeriodY1S"/>
      <sheetName val="EvalS1"/>
      <sheetName val="EvalS2"/>
      <sheetName val="EvalS3"/>
      <sheetName val="EvalS4"/>
      <sheetName val="EvalS5"/>
      <sheetName val="EvalS6"/>
      <sheetName val="EvalS7"/>
      <sheetName val="EvalS8"/>
      <sheetName val="EvalS9"/>
      <sheetName val="EvalS10"/>
      <sheetName val="TOTAL_TemplateS"/>
      <sheetName val="CoverS"/>
      <sheetName val="Chart"/>
      <sheetName val="TreeCD"/>
      <sheetName val="CSETreeCD"/>
      <sheetName val="PSEContr"/>
      <sheetName val="PSETreeS"/>
      <sheetName val="CSETreeS"/>
      <sheetName val="CSEContr"/>
      <sheetName val="Ctr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2">
          <cell r="A2" t="str">
            <v>Australia</v>
          </cell>
        </row>
        <row r="3">
          <cell r="A3" t="str">
            <v>Austria</v>
          </cell>
        </row>
        <row r="4">
          <cell r="A4" t="str">
            <v>Canada</v>
          </cell>
        </row>
        <row r="5">
          <cell r="A5" t="str">
            <v>Czech Republic</v>
          </cell>
        </row>
        <row r="6">
          <cell r="A6" t="str">
            <v>European Union</v>
          </cell>
        </row>
        <row r="7">
          <cell r="A7" t="str">
            <v>Finland</v>
          </cell>
        </row>
        <row r="8">
          <cell r="A8" t="str">
            <v>Hungary</v>
          </cell>
        </row>
        <row r="9">
          <cell r="A9" t="str">
            <v>Iceland</v>
          </cell>
        </row>
        <row r="10">
          <cell r="A10" t="str">
            <v>Japan</v>
          </cell>
        </row>
        <row r="11">
          <cell r="A11" t="str">
            <v>Korea</v>
          </cell>
        </row>
        <row r="12">
          <cell r="A12" t="str">
            <v>Mexico</v>
          </cell>
        </row>
        <row r="13">
          <cell r="A13" t="str">
            <v>New Zealand</v>
          </cell>
        </row>
        <row r="14">
          <cell r="A14" t="str">
            <v>Norway</v>
          </cell>
        </row>
        <row r="15">
          <cell r="A15" t="str">
            <v>Poland</v>
          </cell>
        </row>
        <row r="16">
          <cell r="A16" t="str">
            <v>Slovakia</v>
          </cell>
        </row>
        <row r="17">
          <cell r="A17" t="str">
            <v>Sweden</v>
          </cell>
        </row>
        <row r="18">
          <cell r="A18" t="str">
            <v>Switzerland</v>
          </cell>
        </row>
        <row r="19">
          <cell r="A19" t="str">
            <v>Turkey</v>
          </cell>
        </row>
        <row r="20">
          <cell r="A20" t="str">
            <v>United States</v>
          </cell>
        </row>
        <row r="41">
          <cell r="B41" t="str">
            <v>Quantity</v>
          </cell>
          <cell r="C41" t="str">
            <v>Quantity</v>
          </cell>
          <cell r="F41" t="str">
            <v>FFE</v>
          </cell>
        </row>
        <row r="42">
          <cell r="B42" t="str">
            <v>Value</v>
          </cell>
          <cell r="C42" t="str">
            <v>Value</v>
          </cell>
          <cell r="F42" t="str">
            <v>GDP</v>
          </cell>
        </row>
        <row r="43">
          <cell r="B43" t="str">
            <v>Market Price Support</v>
          </cell>
          <cell r="C43" t="str">
            <v>Market Transfers</v>
          </cell>
          <cell r="F43" t="str">
            <v>GSSEI</v>
          </cell>
        </row>
        <row r="44">
          <cell r="B44" t="str">
            <v xml:space="preserve">  Excess feed cost</v>
          </cell>
          <cell r="C44" t="str">
            <v xml:space="preserve">  Transfers to producers from consumers</v>
          </cell>
          <cell r="F44" t="str">
            <v>GSSEJ</v>
          </cell>
        </row>
        <row r="45">
          <cell r="B45" t="str">
            <v xml:space="preserve">  Levies</v>
          </cell>
          <cell r="C45" t="str">
            <v xml:space="preserve">  Other transfers from consumer</v>
          </cell>
          <cell r="F45" t="str">
            <v>GSSEK</v>
          </cell>
        </row>
        <row r="46">
          <cell r="B46" t="str">
            <v>Budgetary Payments</v>
          </cell>
          <cell r="C46" t="str">
            <v xml:space="preserve">  Excess feed cost</v>
          </cell>
          <cell r="F46" t="str">
            <v>GSSEL</v>
          </cell>
        </row>
        <row r="47">
          <cell r="B47" t="str">
            <v xml:space="preserve">  Payments based on output</v>
          </cell>
          <cell r="C47" t="str">
            <v>Transfers to consumers from taxpayers</v>
          </cell>
          <cell r="F47" t="str">
            <v>GSSEM</v>
          </cell>
        </row>
        <row r="48">
          <cell r="B48" t="str">
            <v xml:space="preserve">  Payments based on area planted/animal number</v>
          </cell>
          <cell r="F48" t="str">
            <v>GSSEN</v>
          </cell>
        </row>
        <row r="49">
          <cell r="B49" t="str">
            <v xml:space="preserve">  Payments based on historical entitlements</v>
          </cell>
          <cell r="F49" t="str">
            <v>GSSEO</v>
          </cell>
        </row>
        <row r="50">
          <cell r="B50" t="str">
            <v xml:space="preserve">  Payments based on input use</v>
          </cell>
          <cell r="F50" t="str">
            <v>POP</v>
          </cell>
        </row>
        <row r="51">
          <cell r="B51" t="str">
            <v xml:space="preserve">  Payments based on input constraints</v>
          </cell>
          <cell r="F51" t="str">
            <v>TAA</v>
          </cell>
        </row>
        <row r="52">
          <cell r="B52" t="str">
            <v xml:space="preserve">  Payments based on overall farm income</v>
          </cell>
        </row>
        <row r="53">
          <cell r="B53" t="str">
            <v xml:space="preserve">  Miscellaneous payments</v>
          </cell>
        </row>
        <row r="111">
          <cell r="A111" t="str">
            <v>Wheat</v>
          </cell>
        </row>
        <row r="112">
          <cell r="A112" t="str">
            <v>Maize</v>
          </cell>
        </row>
        <row r="113">
          <cell r="A113" t="str">
            <v>Other grains</v>
          </cell>
        </row>
        <row r="114">
          <cell r="A114" t="str">
            <v>Rice</v>
          </cell>
        </row>
        <row r="115">
          <cell r="A115" t="str">
            <v>Oilseeds</v>
          </cell>
        </row>
        <row r="116">
          <cell r="A116" t="str">
            <v>Sugar (ref. eq.)</v>
          </cell>
        </row>
        <row r="117">
          <cell r="A117" t="str">
            <v>Milk</v>
          </cell>
        </row>
        <row r="118">
          <cell r="A118" t="str">
            <v>Beef and Veal</v>
          </cell>
        </row>
        <row r="119">
          <cell r="A119" t="str">
            <v>Sheepmeat</v>
          </cell>
        </row>
        <row r="120">
          <cell r="A120" t="str">
            <v>Wool</v>
          </cell>
        </row>
        <row r="121">
          <cell r="A121" t="str">
            <v>Pigmeat</v>
          </cell>
        </row>
        <row r="122">
          <cell r="A122" t="str">
            <v>Poultry</v>
          </cell>
        </row>
        <row r="123">
          <cell r="A123" t="str">
            <v>Eggs</v>
          </cell>
        </row>
        <row r="124">
          <cell r="A124" t="str">
            <v>Other com. expl.</v>
          </cell>
        </row>
        <row r="125">
          <cell r="A125" t="str">
            <v>Other com. resid.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ZEWT"/>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6.2a"/>
      <sheetName val="old"/>
      <sheetName val="DDP0124"/>
      <sheetName val="DDP0207"/>
      <sheetName val="new"/>
      <sheetName val="Sheet1 (2)"/>
    </sheetNames>
    <sheetDataSet>
      <sheetData sheetId="0" refreshError="1"/>
      <sheetData sheetId="1">
        <row r="1">
          <cell r="C1" t="str">
            <v>6.2 Growth of merchandise trade</v>
          </cell>
        </row>
      </sheetData>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6.1"/>
      <sheetName val="Tab6.2"/>
      <sheetName val="Tab6.3"/>
      <sheetName val="Tab6.4"/>
      <sheetName val="Tab6.5"/>
      <sheetName val="Tab6.6"/>
      <sheetName val="Tab6.7"/>
      <sheetName val="Tab6.8"/>
      <sheetName val="Tab6.9"/>
      <sheetName val="Tab6.10"/>
      <sheetName val="Tab6.11"/>
      <sheetName val="Tab6.12"/>
      <sheetName val="Tab6.13"/>
      <sheetName val="Tab6.14"/>
      <sheetName val="Tab6.15"/>
      <sheetName val="che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ing countries"/>
      <sheetName val="Transition countries"/>
    </sheetNames>
    <sheetDataSet>
      <sheetData sheetId="0">
        <row r="3">
          <cell r="A3" t="str">
            <v>Country Code</v>
          </cell>
          <cell r="B3" t="str">
            <v>Nombre del país</v>
          </cell>
          <cell r="C3" t="str">
            <v>1969-1971</v>
          </cell>
          <cell r="D3" t="str">
            <v>1979-1981</v>
          </cell>
          <cell r="E3" t="str">
            <v>1990-1992</v>
          </cell>
          <cell r="F3" t="str">
            <v>1995-1997</v>
          </cell>
          <cell r="G3" t="str">
            <v>2000-2002</v>
          </cell>
        </row>
        <row r="5">
          <cell r="A5">
            <v>4</v>
          </cell>
          <cell r="B5" t="str">
            <v>Algeria</v>
          </cell>
          <cell r="C5">
            <v>1750</v>
          </cell>
          <cell r="D5">
            <v>1770</v>
          </cell>
          <cell r="E5">
            <v>1810</v>
          </cell>
          <cell r="F5">
            <v>1830</v>
          </cell>
          <cell r="G5">
            <v>1860</v>
          </cell>
        </row>
        <row r="6">
          <cell r="A6">
            <v>7</v>
          </cell>
          <cell r="B6" t="str">
            <v>Angola</v>
          </cell>
          <cell r="C6">
            <v>1830</v>
          </cell>
          <cell r="D6">
            <v>1820</v>
          </cell>
          <cell r="E6">
            <v>1810</v>
          </cell>
          <cell r="F6">
            <v>1810</v>
          </cell>
          <cell r="G6">
            <v>1800</v>
          </cell>
        </row>
        <row r="7">
          <cell r="A7">
            <v>8</v>
          </cell>
          <cell r="B7" t="str">
            <v>Antigua and Barbuda</v>
          </cell>
          <cell r="C7">
            <v>1870</v>
          </cell>
          <cell r="D7">
            <v>1900</v>
          </cell>
          <cell r="E7">
            <v>1920</v>
          </cell>
          <cell r="F7">
            <v>1930</v>
          </cell>
          <cell r="G7">
            <v>1940</v>
          </cell>
        </row>
        <row r="8">
          <cell r="A8">
            <v>9</v>
          </cell>
          <cell r="B8" t="str">
            <v>Argentina</v>
          </cell>
          <cell r="C8">
            <v>1940</v>
          </cell>
          <cell r="D8">
            <v>1920</v>
          </cell>
          <cell r="E8">
            <v>1930</v>
          </cell>
          <cell r="F8">
            <v>1930</v>
          </cell>
          <cell r="G8">
            <v>1940</v>
          </cell>
        </row>
        <row r="9">
          <cell r="A9">
            <v>12</v>
          </cell>
          <cell r="B9" t="str">
            <v>Bahamas</v>
          </cell>
          <cell r="C9">
            <v>1860</v>
          </cell>
          <cell r="D9">
            <v>1900</v>
          </cell>
          <cell r="E9">
            <v>1930</v>
          </cell>
          <cell r="F9">
            <v>1930</v>
          </cell>
          <cell r="G9">
            <v>1940</v>
          </cell>
        </row>
        <row r="10">
          <cell r="A10">
            <v>16</v>
          </cell>
          <cell r="B10" t="str">
            <v>Bangladesh</v>
          </cell>
          <cell r="C10">
            <v>1720</v>
          </cell>
          <cell r="D10">
            <v>1730</v>
          </cell>
          <cell r="E10">
            <v>1740</v>
          </cell>
          <cell r="F10">
            <v>1750</v>
          </cell>
          <cell r="G10">
            <v>1770</v>
          </cell>
        </row>
        <row r="11">
          <cell r="A11">
            <v>14</v>
          </cell>
          <cell r="B11" t="str">
            <v>Barbados</v>
          </cell>
          <cell r="C11">
            <v>1890</v>
          </cell>
          <cell r="D11">
            <v>1920</v>
          </cell>
          <cell r="E11">
            <v>1950</v>
          </cell>
          <cell r="F11">
            <v>1960</v>
          </cell>
          <cell r="G11">
            <v>1980</v>
          </cell>
        </row>
        <row r="12">
          <cell r="A12">
            <v>23</v>
          </cell>
          <cell r="B12" t="str">
            <v>Belize</v>
          </cell>
          <cell r="C12">
            <v>1740</v>
          </cell>
          <cell r="D12">
            <v>1750</v>
          </cell>
          <cell r="E12">
            <v>1770</v>
          </cell>
          <cell r="F12">
            <v>1780</v>
          </cell>
          <cell r="G12">
            <v>1800</v>
          </cell>
        </row>
        <row r="13">
          <cell r="A13">
            <v>53</v>
          </cell>
          <cell r="B13" t="str">
            <v>Benin</v>
          </cell>
          <cell r="C13">
            <v>1800</v>
          </cell>
          <cell r="D13">
            <v>1790</v>
          </cell>
          <cell r="E13">
            <v>1780</v>
          </cell>
          <cell r="F13">
            <v>1790</v>
          </cell>
          <cell r="G13">
            <v>1800</v>
          </cell>
        </row>
        <row r="14">
          <cell r="A14">
            <v>17</v>
          </cell>
          <cell r="B14" t="str">
            <v>Bermuda</v>
          </cell>
          <cell r="C14">
            <v>1930</v>
          </cell>
          <cell r="D14">
            <v>1960</v>
          </cell>
          <cell r="E14">
            <v>1950</v>
          </cell>
          <cell r="F14">
            <v>1960</v>
          </cell>
          <cell r="G14">
            <v>1960</v>
          </cell>
        </row>
        <row r="15">
          <cell r="A15">
            <v>19</v>
          </cell>
          <cell r="B15" t="str">
            <v>Bolivia</v>
          </cell>
          <cell r="C15">
            <v>1750</v>
          </cell>
          <cell r="D15">
            <v>1750</v>
          </cell>
          <cell r="E15">
            <v>1760</v>
          </cell>
          <cell r="F15">
            <v>1770</v>
          </cell>
          <cell r="G15">
            <v>1780</v>
          </cell>
        </row>
        <row r="16">
          <cell r="A16">
            <v>20</v>
          </cell>
          <cell r="B16" t="str">
            <v>Botswana</v>
          </cell>
          <cell r="C16">
            <v>1790</v>
          </cell>
          <cell r="D16">
            <v>1800</v>
          </cell>
          <cell r="E16">
            <v>1830</v>
          </cell>
          <cell r="F16">
            <v>1850</v>
          </cell>
          <cell r="G16">
            <v>1860</v>
          </cell>
        </row>
        <row r="17">
          <cell r="A17">
            <v>21</v>
          </cell>
          <cell r="B17" t="str">
            <v>Brazil</v>
          </cell>
          <cell r="C17">
            <v>1840</v>
          </cell>
          <cell r="D17">
            <v>1850</v>
          </cell>
          <cell r="E17">
            <v>1880</v>
          </cell>
          <cell r="F17">
            <v>1890</v>
          </cell>
          <cell r="G17">
            <v>1900</v>
          </cell>
        </row>
        <row r="18">
          <cell r="A18">
            <v>26</v>
          </cell>
          <cell r="B18" t="str">
            <v>Brunei Darussalam</v>
          </cell>
          <cell r="C18">
            <v>1840</v>
          </cell>
          <cell r="D18">
            <v>1870</v>
          </cell>
          <cell r="E18">
            <v>1890</v>
          </cell>
          <cell r="F18">
            <v>1900</v>
          </cell>
          <cell r="G18">
            <v>1910</v>
          </cell>
        </row>
        <row r="19">
          <cell r="A19">
            <v>233</v>
          </cell>
          <cell r="B19" t="str">
            <v>Burkina Faso</v>
          </cell>
          <cell r="C19">
            <v>1800</v>
          </cell>
          <cell r="D19">
            <v>1790</v>
          </cell>
          <cell r="E19">
            <v>1790</v>
          </cell>
          <cell r="F19">
            <v>1800</v>
          </cell>
          <cell r="G19">
            <v>1800</v>
          </cell>
        </row>
        <row r="20">
          <cell r="A20">
            <v>29</v>
          </cell>
          <cell r="B20" t="str">
            <v>Burundi</v>
          </cell>
          <cell r="C20">
            <v>1800</v>
          </cell>
          <cell r="D20">
            <v>1790</v>
          </cell>
          <cell r="E20">
            <v>1790</v>
          </cell>
          <cell r="F20">
            <v>1790</v>
          </cell>
          <cell r="G20">
            <v>1790</v>
          </cell>
        </row>
        <row r="21">
          <cell r="A21">
            <v>115</v>
          </cell>
          <cell r="B21" t="str">
            <v>Cambodia</v>
          </cell>
          <cell r="C21">
            <v>1750</v>
          </cell>
          <cell r="D21">
            <v>1770</v>
          </cell>
          <cell r="E21">
            <v>1710</v>
          </cell>
          <cell r="F21">
            <v>1730</v>
          </cell>
          <cell r="G21">
            <v>1760</v>
          </cell>
        </row>
        <row r="22">
          <cell r="A22">
            <v>32</v>
          </cell>
          <cell r="B22" t="str">
            <v>Cameroon</v>
          </cell>
          <cell r="C22">
            <v>1850</v>
          </cell>
          <cell r="D22">
            <v>1840</v>
          </cell>
          <cell r="E22">
            <v>1840</v>
          </cell>
          <cell r="F22">
            <v>1850</v>
          </cell>
          <cell r="G22">
            <v>1860</v>
          </cell>
        </row>
        <row r="23">
          <cell r="A23">
            <v>35</v>
          </cell>
          <cell r="B23" t="str">
            <v>Cape Verde</v>
          </cell>
          <cell r="C23">
            <v>1820</v>
          </cell>
          <cell r="D23">
            <v>1810</v>
          </cell>
          <cell r="E23">
            <v>1820</v>
          </cell>
          <cell r="F23">
            <v>1840</v>
          </cell>
          <cell r="G23">
            <v>1860</v>
          </cell>
        </row>
        <row r="24">
          <cell r="A24">
            <v>37</v>
          </cell>
          <cell r="B24" t="str">
            <v>Central African Republic</v>
          </cell>
          <cell r="C24">
            <v>1810</v>
          </cell>
          <cell r="D24">
            <v>1800</v>
          </cell>
          <cell r="E24">
            <v>1800</v>
          </cell>
          <cell r="F24">
            <v>1800</v>
          </cell>
          <cell r="G24">
            <v>1800</v>
          </cell>
        </row>
        <row r="25">
          <cell r="A25">
            <v>39</v>
          </cell>
          <cell r="B25" t="str">
            <v>Chad</v>
          </cell>
          <cell r="C25">
            <v>1830</v>
          </cell>
          <cell r="D25">
            <v>1820</v>
          </cell>
          <cell r="E25">
            <v>1820</v>
          </cell>
          <cell r="F25">
            <v>1810</v>
          </cell>
          <cell r="G25">
            <v>1810</v>
          </cell>
        </row>
        <row r="26">
          <cell r="A26">
            <v>40</v>
          </cell>
          <cell r="B26" t="str">
            <v>Chile</v>
          </cell>
          <cell r="C26">
            <v>1860</v>
          </cell>
          <cell r="D26">
            <v>1890</v>
          </cell>
          <cell r="E26">
            <v>1900</v>
          </cell>
          <cell r="F26">
            <v>1910</v>
          </cell>
          <cell r="G26">
            <v>1920</v>
          </cell>
        </row>
        <row r="27">
          <cell r="A27">
            <v>41</v>
          </cell>
          <cell r="B27" t="str">
            <v>China</v>
          </cell>
          <cell r="C27">
            <v>1850</v>
          </cell>
          <cell r="D27">
            <v>1890</v>
          </cell>
          <cell r="E27">
            <v>1910</v>
          </cell>
          <cell r="F27">
            <v>1920</v>
          </cell>
          <cell r="G27">
            <v>1930</v>
          </cell>
        </row>
        <row r="28">
          <cell r="A28">
            <v>44</v>
          </cell>
          <cell r="B28" t="str">
            <v>Colombia</v>
          </cell>
          <cell r="C28">
            <v>1740</v>
          </cell>
          <cell r="D28">
            <v>1770</v>
          </cell>
          <cell r="E28">
            <v>1800</v>
          </cell>
          <cell r="F28">
            <v>1810</v>
          </cell>
          <cell r="G28">
            <v>1820</v>
          </cell>
        </row>
        <row r="29">
          <cell r="A29">
            <v>45</v>
          </cell>
          <cell r="B29" t="str">
            <v>Comoros</v>
          </cell>
          <cell r="C29">
            <v>1790</v>
          </cell>
          <cell r="D29">
            <v>1790</v>
          </cell>
          <cell r="E29">
            <v>1810</v>
          </cell>
          <cell r="F29">
            <v>1820</v>
          </cell>
          <cell r="G29">
            <v>1820</v>
          </cell>
        </row>
        <row r="30">
          <cell r="A30">
            <v>250</v>
          </cell>
          <cell r="B30" t="str">
            <v>Congo, Dem. Republic of</v>
          </cell>
          <cell r="C30">
            <v>1830</v>
          </cell>
          <cell r="D30">
            <v>1830</v>
          </cell>
          <cell r="E30">
            <v>1830</v>
          </cell>
          <cell r="F30">
            <v>1830</v>
          </cell>
          <cell r="G30">
            <v>1830</v>
          </cell>
        </row>
        <row r="31">
          <cell r="A31">
            <v>46</v>
          </cell>
          <cell r="B31" t="str">
            <v>Congo, Republic of</v>
          </cell>
          <cell r="C31">
            <v>1850</v>
          </cell>
          <cell r="D31">
            <v>1840</v>
          </cell>
          <cell r="E31">
            <v>1840</v>
          </cell>
          <cell r="F31">
            <v>1840</v>
          </cell>
          <cell r="G31">
            <v>1840</v>
          </cell>
        </row>
        <row r="32">
          <cell r="A32">
            <v>48</v>
          </cell>
          <cell r="B32" t="str">
            <v>Costa Rica</v>
          </cell>
          <cell r="C32">
            <v>1860</v>
          </cell>
          <cell r="D32">
            <v>1890</v>
          </cell>
          <cell r="E32">
            <v>1900</v>
          </cell>
          <cell r="F32">
            <v>1910</v>
          </cell>
          <cell r="G32">
            <v>1930</v>
          </cell>
        </row>
        <row r="33">
          <cell r="A33">
            <v>107</v>
          </cell>
          <cell r="B33" t="str">
            <v>Côte d'Ivoire</v>
          </cell>
          <cell r="C33">
            <v>1820</v>
          </cell>
          <cell r="D33">
            <v>1820</v>
          </cell>
          <cell r="E33">
            <v>1830</v>
          </cell>
          <cell r="F33">
            <v>1840</v>
          </cell>
          <cell r="G33">
            <v>1850</v>
          </cell>
        </row>
        <row r="34">
          <cell r="A34">
            <v>49</v>
          </cell>
          <cell r="B34" t="str">
            <v>Cuba</v>
          </cell>
          <cell r="C34">
            <v>1880</v>
          </cell>
          <cell r="D34">
            <v>1930</v>
          </cell>
          <cell r="E34">
            <v>1950</v>
          </cell>
          <cell r="F34">
            <v>1950</v>
          </cell>
          <cell r="G34">
            <v>1960</v>
          </cell>
        </row>
        <row r="35">
          <cell r="A35">
            <v>50</v>
          </cell>
          <cell r="B35" t="str">
            <v>Cyprus</v>
          </cell>
          <cell r="C35">
            <v>1940</v>
          </cell>
          <cell r="D35">
            <v>1960</v>
          </cell>
          <cell r="E35">
            <v>1960</v>
          </cell>
          <cell r="F35">
            <v>1970</v>
          </cell>
          <cell r="G35">
            <v>1980</v>
          </cell>
        </row>
        <row r="36">
          <cell r="A36">
            <v>72</v>
          </cell>
          <cell r="B36" t="str">
            <v>Djibouti</v>
          </cell>
          <cell r="C36">
            <v>1750</v>
          </cell>
          <cell r="D36">
            <v>1760</v>
          </cell>
          <cell r="E36">
            <v>1760</v>
          </cell>
          <cell r="F36">
            <v>1760</v>
          </cell>
          <cell r="G36">
            <v>1760</v>
          </cell>
        </row>
        <row r="37">
          <cell r="A37">
            <v>55</v>
          </cell>
          <cell r="B37" t="str">
            <v>Dominica</v>
          </cell>
          <cell r="C37">
            <v>1870</v>
          </cell>
          <cell r="D37">
            <v>1890</v>
          </cell>
          <cell r="E37">
            <v>1910</v>
          </cell>
          <cell r="F37">
            <v>1920</v>
          </cell>
          <cell r="G37">
            <v>1930</v>
          </cell>
        </row>
        <row r="38">
          <cell r="A38">
            <v>56</v>
          </cell>
          <cell r="B38" t="str">
            <v>Dominican Republic</v>
          </cell>
          <cell r="C38">
            <v>1850</v>
          </cell>
          <cell r="D38">
            <v>1880</v>
          </cell>
          <cell r="E38">
            <v>1900</v>
          </cell>
          <cell r="F38">
            <v>1910</v>
          </cell>
          <cell r="G38">
            <v>1920</v>
          </cell>
        </row>
        <row r="39">
          <cell r="A39">
            <v>58</v>
          </cell>
          <cell r="B39" t="str">
            <v>Ecuador</v>
          </cell>
          <cell r="C39">
            <v>1740</v>
          </cell>
          <cell r="D39">
            <v>1750</v>
          </cell>
          <cell r="E39">
            <v>1790</v>
          </cell>
          <cell r="F39">
            <v>1800</v>
          </cell>
          <cell r="G39">
            <v>1820</v>
          </cell>
        </row>
        <row r="40">
          <cell r="A40">
            <v>59</v>
          </cell>
          <cell r="B40" t="str">
            <v>Egypt</v>
          </cell>
          <cell r="C40">
            <v>1870</v>
          </cell>
          <cell r="D40">
            <v>1860</v>
          </cell>
          <cell r="E40">
            <v>1870</v>
          </cell>
          <cell r="F40">
            <v>1890</v>
          </cell>
          <cell r="G40">
            <v>1900</v>
          </cell>
        </row>
        <row r="41">
          <cell r="A41">
            <v>60</v>
          </cell>
          <cell r="B41" t="str">
            <v>El Salvador</v>
          </cell>
          <cell r="C41">
            <v>1730</v>
          </cell>
          <cell r="D41">
            <v>1740</v>
          </cell>
          <cell r="E41">
            <v>1770</v>
          </cell>
          <cell r="F41">
            <v>1790</v>
          </cell>
          <cell r="G41">
            <v>1800</v>
          </cell>
        </row>
        <row r="42">
          <cell r="A42">
            <v>178</v>
          </cell>
          <cell r="B42" t="str">
            <v>Eritrea</v>
          </cell>
          <cell r="F42">
            <v>1720</v>
          </cell>
          <cell r="G42">
            <v>1730</v>
          </cell>
        </row>
        <row r="43">
          <cell r="A43">
            <v>238</v>
          </cell>
          <cell r="B43" t="str">
            <v>Ethiopia</v>
          </cell>
          <cell r="F43">
            <v>1710</v>
          </cell>
          <cell r="G43">
            <v>1720</v>
          </cell>
        </row>
        <row r="44">
          <cell r="A44">
            <v>66</v>
          </cell>
          <cell r="B44" t="str">
            <v>Fiji Islands</v>
          </cell>
          <cell r="C44">
            <v>1870</v>
          </cell>
          <cell r="D44">
            <v>1880</v>
          </cell>
          <cell r="E44">
            <v>1890</v>
          </cell>
          <cell r="F44">
            <v>1900</v>
          </cell>
          <cell r="G44">
            <v>1910</v>
          </cell>
        </row>
        <row r="45">
          <cell r="A45">
            <v>70</v>
          </cell>
          <cell r="B45" t="str">
            <v>French Polynesia</v>
          </cell>
          <cell r="C45">
            <v>1830</v>
          </cell>
          <cell r="D45">
            <v>1880</v>
          </cell>
          <cell r="E45">
            <v>1900</v>
          </cell>
          <cell r="F45">
            <v>1920</v>
          </cell>
          <cell r="G45">
            <v>1920</v>
          </cell>
        </row>
        <row r="46">
          <cell r="A46">
            <v>74</v>
          </cell>
          <cell r="B46" t="str">
            <v>Gabon</v>
          </cell>
          <cell r="C46">
            <v>1870</v>
          </cell>
          <cell r="D46">
            <v>1830</v>
          </cell>
          <cell r="E46">
            <v>1830</v>
          </cell>
          <cell r="F46">
            <v>1830</v>
          </cell>
          <cell r="G46">
            <v>1850</v>
          </cell>
        </row>
        <row r="47">
          <cell r="A47">
            <v>75</v>
          </cell>
          <cell r="B47" t="str">
            <v xml:space="preserve">Gambia </v>
          </cell>
          <cell r="C47">
            <v>1840</v>
          </cell>
          <cell r="D47">
            <v>1830</v>
          </cell>
          <cell r="E47">
            <v>1840</v>
          </cell>
          <cell r="F47">
            <v>1840</v>
          </cell>
          <cell r="G47">
            <v>1850</v>
          </cell>
        </row>
        <row r="48">
          <cell r="A48">
            <v>81</v>
          </cell>
          <cell r="B48" t="str">
            <v>Ghana</v>
          </cell>
          <cell r="C48">
            <v>1820</v>
          </cell>
          <cell r="D48">
            <v>1810</v>
          </cell>
          <cell r="E48">
            <v>1830</v>
          </cell>
          <cell r="F48">
            <v>1840</v>
          </cell>
          <cell r="G48">
            <v>1860</v>
          </cell>
        </row>
        <row r="49">
          <cell r="A49">
            <v>86</v>
          </cell>
          <cell r="B49" t="str">
            <v>Grenada</v>
          </cell>
          <cell r="C49">
            <v>1840</v>
          </cell>
          <cell r="D49">
            <v>1870</v>
          </cell>
          <cell r="E49">
            <v>1880</v>
          </cell>
          <cell r="F49">
            <v>1900</v>
          </cell>
          <cell r="G49">
            <v>1910</v>
          </cell>
        </row>
        <row r="50">
          <cell r="A50">
            <v>89</v>
          </cell>
          <cell r="B50" t="str">
            <v>Guatemala</v>
          </cell>
          <cell r="C50">
            <v>1740</v>
          </cell>
          <cell r="D50">
            <v>1730</v>
          </cell>
          <cell r="E50">
            <v>1740</v>
          </cell>
          <cell r="F50">
            <v>1740</v>
          </cell>
          <cell r="G50">
            <v>1750</v>
          </cell>
        </row>
        <row r="51">
          <cell r="A51">
            <v>90</v>
          </cell>
          <cell r="B51" t="str">
            <v>Guinea</v>
          </cell>
          <cell r="C51">
            <v>1820</v>
          </cell>
          <cell r="D51">
            <v>1810</v>
          </cell>
          <cell r="E51">
            <v>1820</v>
          </cell>
          <cell r="F51">
            <v>1830</v>
          </cell>
          <cell r="G51">
            <v>1830</v>
          </cell>
        </row>
        <row r="52">
          <cell r="A52">
            <v>175</v>
          </cell>
          <cell r="B52" t="str">
            <v>Guinea-Bissau</v>
          </cell>
          <cell r="C52">
            <v>1840</v>
          </cell>
          <cell r="D52">
            <v>1820</v>
          </cell>
          <cell r="E52">
            <v>1810</v>
          </cell>
          <cell r="F52">
            <v>1810</v>
          </cell>
          <cell r="G52">
            <v>1800</v>
          </cell>
        </row>
        <row r="53">
          <cell r="A53">
            <v>91</v>
          </cell>
          <cell r="B53" t="str">
            <v>Guyana</v>
          </cell>
          <cell r="C53">
            <v>1770</v>
          </cell>
          <cell r="D53">
            <v>1820</v>
          </cell>
          <cell r="E53">
            <v>1850</v>
          </cell>
          <cell r="F53">
            <v>1870</v>
          </cell>
          <cell r="G53">
            <v>1880</v>
          </cell>
        </row>
        <row r="54">
          <cell r="A54">
            <v>93</v>
          </cell>
          <cell r="B54" t="str">
            <v>Haiti</v>
          </cell>
          <cell r="C54">
            <v>1920</v>
          </cell>
          <cell r="D54">
            <v>1910</v>
          </cell>
          <cell r="E54">
            <v>1910</v>
          </cell>
          <cell r="F54">
            <v>1930</v>
          </cell>
          <cell r="G54">
            <v>1930</v>
          </cell>
        </row>
        <row r="55">
          <cell r="A55">
            <v>95</v>
          </cell>
          <cell r="B55" t="str">
            <v>Honduras</v>
          </cell>
          <cell r="C55">
            <v>1720</v>
          </cell>
          <cell r="D55">
            <v>1730</v>
          </cell>
          <cell r="E55">
            <v>1750</v>
          </cell>
          <cell r="F55">
            <v>1760</v>
          </cell>
          <cell r="G55">
            <v>1770</v>
          </cell>
        </row>
        <row r="56">
          <cell r="A56">
            <v>100</v>
          </cell>
          <cell r="B56" t="str">
            <v>India</v>
          </cell>
          <cell r="C56">
            <v>1770</v>
          </cell>
          <cell r="D56">
            <v>1780</v>
          </cell>
          <cell r="E56">
            <v>1790</v>
          </cell>
          <cell r="F56">
            <v>1800</v>
          </cell>
          <cell r="G56">
            <v>1810</v>
          </cell>
        </row>
        <row r="57">
          <cell r="A57">
            <v>101</v>
          </cell>
          <cell r="B57" t="str">
            <v>Indonesia</v>
          </cell>
          <cell r="C57">
            <v>1750</v>
          </cell>
          <cell r="D57">
            <v>1770</v>
          </cell>
          <cell r="E57">
            <v>1810</v>
          </cell>
          <cell r="F57">
            <v>1820</v>
          </cell>
          <cell r="G57">
            <v>1840</v>
          </cell>
        </row>
        <row r="58">
          <cell r="A58">
            <v>102</v>
          </cell>
          <cell r="B58" t="str">
            <v>Iran, Islamic Rep. of</v>
          </cell>
          <cell r="C58">
            <v>1750</v>
          </cell>
          <cell r="D58">
            <v>1750</v>
          </cell>
          <cell r="E58">
            <v>1760</v>
          </cell>
          <cell r="F58">
            <v>1790</v>
          </cell>
          <cell r="G58">
            <v>1840</v>
          </cell>
        </row>
        <row r="59">
          <cell r="A59">
            <v>109</v>
          </cell>
          <cell r="B59" t="str">
            <v>Jamaica</v>
          </cell>
          <cell r="C59">
            <v>1830</v>
          </cell>
          <cell r="D59">
            <v>1870</v>
          </cell>
          <cell r="E59">
            <v>1900</v>
          </cell>
          <cell r="F59">
            <v>1910</v>
          </cell>
          <cell r="G59">
            <v>1920</v>
          </cell>
        </row>
        <row r="60">
          <cell r="A60">
            <v>112</v>
          </cell>
          <cell r="B60" t="str">
            <v>Jordan</v>
          </cell>
          <cell r="C60">
            <v>1740</v>
          </cell>
          <cell r="D60">
            <v>1730</v>
          </cell>
          <cell r="E60">
            <v>1750</v>
          </cell>
          <cell r="F60">
            <v>1790</v>
          </cell>
          <cell r="G60">
            <v>1800</v>
          </cell>
        </row>
        <row r="61">
          <cell r="A61">
            <v>114</v>
          </cell>
          <cell r="B61" t="str">
            <v>Kenya</v>
          </cell>
          <cell r="C61">
            <v>1780</v>
          </cell>
          <cell r="D61">
            <v>1770</v>
          </cell>
          <cell r="E61">
            <v>1790</v>
          </cell>
          <cell r="F61">
            <v>1820</v>
          </cell>
          <cell r="G61">
            <v>1830</v>
          </cell>
        </row>
        <row r="62">
          <cell r="A62">
            <v>83</v>
          </cell>
          <cell r="B62" t="str">
            <v>Kiribati</v>
          </cell>
          <cell r="C62">
            <v>1770</v>
          </cell>
          <cell r="D62">
            <v>1780</v>
          </cell>
          <cell r="E62">
            <v>1800</v>
          </cell>
          <cell r="F62">
            <v>1800</v>
          </cell>
          <cell r="G62">
            <v>1800</v>
          </cell>
        </row>
        <row r="63">
          <cell r="A63">
            <v>116</v>
          </cell>
          <cell r="B63" t="str">
            <v>Korea, Dem People's Rep.</v>
          </cell>
          <cell r="C63">
            <v>1830</v>
          </cell>
          <cell r="D63">
            <v>1880</v>
          </cell>
          <cell r="E63">
            <v>1900</v>
          </cell>
          <cell r="F63">
            <v>1900</v>
          </cell>
          <cell r="G63">
            <v>1900</v>
          </cell>
        </row>
        <row r="64">
          <cell r="A64">
            <v>117</v>
          </cell>
          <cell r="B64" t="str">
            <v>Korea, Republic of</v>
          </cell>
          <cell r="C64">
            <v>1830</v>
          </cell>
          <cell r="D64">
            <v>1870</v>
          </cell>
          <cell r="E64">
            <v>1920</v>
          </cell>
          <cell r="F64">
            <v>1920</v>
          </cell>
          <cell r="G64">
            <v>1930</v>
          </cell>
        </row>
        <row r="65">
          <cell r="A65">
            <v>118</v>
          </cell>
          <cell r="B65" t="str">
            <v>Kuwait</v>
          </cell>
          <cell r="C65">
            <v>1840</v>
          </cell>
          <cell r="D65">
            <v>1880</v>
          </cell>
          <cell r="E65">
            <v>1900</v>
          </cell>
          <cell r="F65">
            <v>1970</v>
          </cell>
          <cell r="G65">
            <v>1980</v>
          </cell>
        </row>
        <row r="66">
          <cell r="A66">
            <v>120</v>
          </cell>
          <cell r="B66" t="str">
            <v>Lao People's Dem Rep</v>
          </cell>
          <cell r="C66">
            <v>1730</v>
          </cell>
          <cell r="D66">
            <v>1730</v>
          </cell>
          <cell r="E66">
            <v>1700</v>
          </cell>
          <cell r="F66">
            <v>1710</v>
          </cell>
          <cell r="G66">
            <v>1720</v>
          </cell>
        </row>
        <row r="67">
          <cell r="A67">
            <v>121</v>
          </cell>
          <cell r="B67" t="str">
            <v>Lebanon</v>
          </cell>
          <cell r="C67">
            <v>1850</v>
          </cell>
          <cell r="D67">
            <v>1870</v>
          </cell>
          <cell r="E67">
            <v>1890</v>
          </cell>
          <cell r="F67">
            <v>1900</v>
          </cell>
          <cell r="G67">
            <v>1920</v>
          </cell>
        </row>
        <row r="68">
          <cell r="A68">
            <v>122</v>
          </cell>
          <cell r="B68" t="str">
            <v>Lesotho</v>
          </cell>
          <cell r="C68">
            <v>1830</v>
          </cell>
          <cell r="D68">
            <v>1820</v>
          </cell>
          <cell r="E68">
            <v>1830</v>
          </cell>
          <cell r="F68">
            <v>1840</v>
          </cell>
          <cell r="G68">
            <v>1850</v>
          </cell>
        </row>
        <row r="69">
          <cell r="A69">
            <v>123</v>
          </cell>
          <cell r="B69" t="str">
            <v>Liberia</v>
          </cell>
          <cell r="C69">
            <v>1820</v>
          </cell>
          <cell r="D69">
            <v>1820</v>
          </cell>
          <cell r="E69">
            <v>1820</v>
          </cell>
          <cell r="F69">
            <v>1820</v>
          </cell>
          <cell r="G69">
            <v>1820</v>
          </cell>
        </row>
        <row r="70">
          <cell r="A70">
            <v>124</v>
          </cell>
          <cell r="B70" t="str">
            <v>Libyan Arab Jamahiriya</v>
          </cell>
          <cell r="C70">
            <v>1810</v>
          </cell>
          <cell r="D70">
            <v>1810</v>
          </cell>
          <cell r="E70">
            <v>1850</v>
          </cell>
          <cell r="F70">
            <v>1880</v>
          </cell>
          <cell r="G70">
            <v>1900</v>
          </cell>
        </row>
        <row r="71">
          <cell r="A71">
            <v>129</v>
          </cell>
          <cell r="B71" t="str">
            <v>Madagascar</v>
          </cell>
          <cell r="C71">
            <v>1800</v>
          </cell>
          <cell r="D71">
            <v>1800</v>
          </cell>
          <cell r="E71">
            <v>1800</v>
          </cell>
          <cell r="F71">
            <v>1800</v>
          </cell>
          <cell r="G71">
            <v>1800</v>
          </cell>
        </row>
        <row r="72">
          <cell r="A72">
            <v>130</v>
          </cell>
          <cell r="B72" t="str">
            <v>Malawi</v>
          </cell>
          <cell r="C72">
            <v>1790</v>
          </cell>
          <cell r="D72">
            <v>1780</v>
          </cell>
          <cell r="E72">
            <v>1790</v>
          </cell>
          <cell r="F72">
            <v>1800</v>
          </cell>
          <cell r="G72">
            <v>1790</v>
          </cell>
        </row>
        <row r="73">
          <cell r="A73">
            <v>131</v>
          </cell>
          <cell r="B73" t="str">
            <v>Malaysia</v>
          </cell>
          <cell r="C73">
            <v>1770</v>
          </cell>
          <cell r="D73">
            <v>1810</v>
          </cell>
          <cell r="E73">
            <v>1830</v>
          </cell>
          <cell r="F73">
            <v>1830</v>
          </cell>
          <cell r="G73">
            <v>1840</v>
          </cell>
        </row>
        <row r="74">
          <cell r="A74">
            <v>132</v>
          </cell>
          <cell r="B74" t="str">
            <v>Maldives</v>
          </cell>
          <cell r="C74">
            <v>1840</v>
          </cell>
          <cell r="D74">
            <v>1830</v>
          </cell>
          <cell r="E74">
            <v>1820</v>
          </cell>
          <cell r="F74">
            <v>1830</v>
          </cell>
          <cell r="G74">
            <v>1830</v>
          </cell>
        </row>
        <row r="75">
          <cell r="A75">
            <v>133</v>
          </cell>
          <cell r="B75" t="str">
            <v>Mali</v>
          </cell>
          <cell r="C75">
            <v>1820</v>
          </cell>
          <cell r="D75">
            <v>1820</v>
          </cell>
          <cell r="E75">
            <v>1810</v>
          </cell>
          <cell r="F75">
            <v>1800</v>
          </cell>
          <cell r="G75">
            <v>1800</v>
          </cell>
        </row>
        <row r="76">
          <cell r="A76">
            <v>136</v>
          </cell>
          <cell r="B76" t="str">
            <v>Mauritania</v>
          </cell>
          <cell r="C76">
            <v>1840</v>
          </cell>
          <cell r="D76">
            <v>1830</v>
          </cell>
          <cell r="E76">
            <v>1830</v>
          </cell>
          <cell r="F76">
            <v>1830</v>
          </cell>
          <cell r="G76">
            <v>1840</v>
          </cell>
        </row>
        <row r="77">
          <cell r="A77">
            <v>137</v>
          </cell>
          <cell r="B77" t="str">
            <v>Mauritius</v>
          </cell>
          <cell r="C77">
            <v>1830</v>
          </cell>
          <cell r="D77">
            <v>1860</v>
          </cell>
          <cell r="E77">
            <v>1890</v>
          </cell>
          <cell r="F77">
            <v>1900</v>
          </cell>
          <cell r="G77">
            <v>1910</v>
          </cell>
        </row>
        <row r="78">
          <cell r="A78">
            <v>138</v>
          </cell>
          <cell r="B78" t="str">
            <v>Mexico</v>
          </cell>
          <cell r="C78">
            <v>1820</v>
          </cell>
          <cell r="D78">
            <v>1840</v>
          </cell>
          <cell r="E78">
            <v>1870</v>
          </cell>
          <cell r="F78">
            <v>1880</v>
          </cell>
          <cell r="G78">
            <v>1890</v>
          </cell>
        </row>
        <row r="79">
          <cell r="A79">
            <v>141</v>
          </cell>
          <cell r="B79" t="str">
            <v>Mongolia</v>
          </cell>
          <cell r="C79">
            <v>1780</v>
          </cell>
          <cell r="D79">
            <v>1790</v>
          </cell>
          <cell r="E79">
            <v>1790</v>
          </cell>
          <cell r="F79">
            <v>1830</v>
          </cell>
          <cell r="G79">
            <v>1860</v>
          </cell>
        </row>
        <row r="80">
          <cell r="A80">
            <v>143</v>
          </cell>
          <cell r="B80" t="str">
            <v>Morocco</v>
          </cell>
          <cell r="C80">
            <v>1760</v>
          </cell>
          <cell r="D80">
            <v>1790</v>
          </cell>
          <cell r="E80">
            <v>1820</v>
          </cell>
          <cell r="F80">
            <v>1850</v>
          </cell>
          <cell r="G80">
            <v>1860</v>
          </cell>
        </row>
        <row r="81">
          <cell r="A81">
            <v>144</v>
          </cell>
          <cell r="B81" t="str">
            <v>Mozambique</v>
          </cell>
          <cell r="C81">
            <v>1890</v>
          </cell>
          <cell r="D81">
            <v>1890</v>
          </cell>
          <cell r="E81">
            <v>1880</v>
          </cell>
          <cell r="F81">
            <v>1890</v>
          </cell>
          <cell r="G81">
            <v>1890</v>
          </cell>
        </row>
        <row r="82">
          <cell r="A82">
            <v>28</v>
          </cell>
          <cell r="B82" t="str">
            <v>Myanmar</v>
          </cell>
          <cell r="C82">
            <v>1750</v>
          </cell>
          <cell r="D82">
            <v>1760</v>
          </cell>
          <cell r="E82">
            <v>1780</v>
          </cell>
          <cell r="F82">
            <v>1800</v>
          </cell>
          <cell r="G82">
            <v>1810</v>
          </cell>
        </row>
        <row r="83">
          <cell r="A83">
            <v>147</v>
          </cell>
          <cell r="B83" t="str">
            <v>Namibia</v>
          </cell>
          <cell r="C83">
            <v>1810</v>
          </cell>
          <cell r="D83">
            <v>1800</v>
          </cell>
          <cell r="E83">
            <v>1810</v>
          </cell>
          <cell r="F83">
            <v>1810</v>
          </cell>
          <cell r="G83">
            <v>1820</v>
          </cell>
        </row>
        <row r="84">
          <cell r="A84">
            <v>149</v>
          </cell>
          <cell r="B84" t="str">
            <v>Nepal</v>
          </cell>
          <cell r="C84">
            <v>1800</v>
          </cell>
          <cell r="D84">
            <v>1800</v>
          </cell>
          <cell r="E84">
            <v>1800</v>
          </cell>
          <cell r="F84">
            <v>1800</v>
          </cell>
          <cell r="G84">
            <v>1810</v>
          </cell>
        </row>
        <row r="85">
          <cell r="A85">
            <v>151</v>
          </cell>
          <cell r="B85" t="str">
            <v>Netherlands Antilles</v>
          </cell>
          <cell r="C85">
            <v>1880</v>
          </cell>
          <cell r="D85">
            <v>1900</v>
          </cell>
          <cell r="E85">
            <v>1910</v>
          </cell>
          <cell r="F85">
            <v>1910</v>
          </cell>
          <cell r="G85">
            <v>1920</v>
          </cell>
        </row>
        <row r="86">
          <cell r="A86">
            <v>153</v>
          </cell>
          <cell r="B86" t="str">
            <v>New Caledonia</v>
          </cell>
          <cell r="C86">
            <v>1870</v>
          </cell>
          <cell r="D86">
            <v>1890</v>
          </cell>
          <cell r="E86">
            <v>1910</v>
          </cell>
          <cell r="F86">
            <v>1920</v>
          </cell>
          <cell r="G86">
            <v>1920</v>
          </cell>
        </row>
        <row r="87">
          <cell r="A87">
            <v>157</v>
          </cell>
          <cell r="B87" t="str">
            <v>Nicaragua</v>
          </cell>
          <cell r="C87">
            <v>1780</v>
          </cell>
          <cell r="D87">
            <v>1780</v>
          </cell>
          <cell r="E87">
            <v>1800</v>
          </cell>
          <cell r="F87">
            <v>1800</v>
          </cell>
          <cell r="G87">
            <v>1810</v>
          </cell>
        </row>
        <row r="88">
          <cell r="A88">
            <v>158</v>
          </cell>
          <cell r="B88" t="str">
            <v>Niger</v>
          </cell>
          <cell r="C88">
            <v>1800</v>
          </cell>
          <cell r="D88">
            <v>1800</v>
          </cell>
          <cell r="E88">
            <v>1800</v>
          </cell>
          <cell r="F88">
            <v>1800</v>
          </cell>
          <cell r="G88">
            <v>1800</v>
          </cell>
        </row>
        <row r="89">
          <cell r="A89">
            <v>159</v>
          </cell>
          <cell r="B89" t="str">
            <v>Nigeria</v>
          </cell>
          <cell r="C89">
            <v>1820</v>
          </cell>
          <cell r="D89">
            <v>1810</v>
          </cell>
          <cell r="E89">
            <v>1810</v>
          </cell>
          <cell r="F89">
            <v>1820</v>
          </cell>
          <cell r="G89">
            <v>1820</v>
          </cell>
        </row>
        <row r="90">
          <cell r="A90">
            <v>165</v>
          </cell>
          <cell r="B90" t="str">
            <v>Pakistan</v>
          </cell>
          <cell r="C90">
            <v>1760</v>
          </cell>
          <cell r="D90">
            <v>1760</v>
          </cell>
          <cell r="E90">
            <v>1750</v>
          </cell>
          <cell r="F90">
            <v>1760</v>
          </cell>
          <cell r="G90">
            <v>1760</v>
          </cell>
        </row>
        <row r="91">
          <cell r="A91">
            <v>299</v>
          </cell>
          <cell r="B91" t="str">
            <v>Palestine, Occupied Tr.</v>
          </cell>
          <cell r="E91">
            <v>1740</v>
          </cell>
          <cell r="F91">
            <v>1740</v>
          </cell>
          <cell r="G91">
            <v>1740</v>
          </cell>
        </row>
        <row r="92">
          <cell r="A92">
            <v>166</v>
          </cell>
          <cell r="B92" t="str">
            <v>Panama</v>
          </cell>
          <cell r="C92">
            <v>1750</v>
          </cell>
          <cell r="D92">
            <v>1780</v>
          </cell>
          <cell r="E92">
            <v>1810</v>
          </cell>
          <cell r="F92">
            <v>1820</v>
          </cell>
          <cell r="G92">
            <v>1830</v>
          </cell>
        </row>
        <row r="93">
          <cell r="A93">
            <v>168</v>
          </cell>
          <cell r="B93" t="str">
            <v>Papua New Guinea</v>
          </cell>
          <cell r="C93">
            <v>1760</v>
          </cell>
          <cell r="D93">
            <v>1760</v>
          </cell>
          <cell r="E93">
            <v>1770</v>
          </cell>
          <cell r="F93">
            <v>1770</v>
          </cell>
          <cell r="G93">
            <v>1780</v>
          </cell>
        </row>
        <row r="94">
          <cell r="A94">
            <v>169</v>
          </cell>
          <cell r="B94" t="str">
            <v>Paraguay</v>
          </cell>
          <cell r="C94">
            <v>1790</v>
          </cell>
          <cell r="D94">
            <v>1810</v>
          </cell>
          <cell r="E94">
            <v>1810</v>
          </cell>
          <cell r="F94">
            <v>1830</v>
          </cell>
          <cell r="G94">
            <v>1840</v>
          </cell>
        </row>
        <row r="95">
          <cell r="A95">
            <v>170</v>
          </cell>
          <cell r="B95" t="str">
            <v>Peru</v>
          </cell>
          <cell r="C95">
            <v>1750</v>
          </cell>
          <cell r="D95">
            <v>1760</v>
          </cell>
          <cell r="E95">
            <v>1790</v>
          </cell>
          <cell r="F95">
            <v>1800</v>
          </cell>
          <cell r="G95">
            <v>1810</v>
          </cell>
        </row>
        <row r="96">
          <cell r="A96">
            <v>171</v>
          </cell>
          <cell r="B96" t="str">
            <v>Philippines</v>
          </cell>
          <cell r="C96">
            <v>1740</v>
          </cell>
          <cell r="D96">
            <v>1760</v>
          </cell>
          <cell r="E96">
            <v>1770</v>
          </cell>
          <cell r="F96">
            <v>1780</v>
          </cell>
          <cell r="G96">
            <v>1800</v>
          </cell>
        </row>
        <row r="97">
          <cell r="A97">
            <v>184</v>
          </cell>
          <cell r="B97" t="str">
            <v>Rwanda</v>
          </cell>
          <cell r="C97">
            <v>1740</v>
          </cell>
          <cell r="D97">
            <v>1730</v>
          </cell>
          <cell r="E97">
            <v>1760</v>
          </cell>
          <cell r="F97">
            <v>1760</v>
          </cell>
          <cell r="G97">
            <v>1750</v>
          </cell>
        </row>
        <row r="98">
          <cell r="A98">
            <v>188</v>
          </cell>
          <cell r="B98" t="str">
            <v>Saint Kitts and Nevis</v>
          </cell>
          <cell r="C98">
            <v>1840</v>
          </cell>
          <cell r="D98">
            <v>1870</v>
          </cell>
          <cell r="E98">
            <v>1880</v>
          </cell>
          <cell r="F98">
            <v>1900</v>
          </cell>
          <cell r="G98">
            <v>1910</v>
          </cell>
        </row>
        <row r="99">
          <cell r="A99">
            <v>189</v>
          </cell>
          <cell r="B99" t="str">
            <v>Saint Lucia</v>
          </cell>
          <cell r="C99">
            <v>1790</v>
          </cell>
          <cell r="D99">
            <v>1830</v>
          </cell>
          <cell r="E99">
            <v>1860</v>
          </cell>
          <cell r="F99">
            <v>1870</v>
          </cell>
          <cell r="G99">
            <v>1900</v>
          </cell>
        </row>
        <row r="100">
          <cell r="A100">
            <v>191</v>
          </cell>
          <cell r="B100" t="str">
            <v>Saint Vincent/Grenadines</v>
          </cell>
          <cell r="C100">
            <v>1780</v>
          </cell>
          <cell r="D100">
            <v>1830</v>
          </cell>
          <cell r="E100">
            <v>1860</v>
          </cell>
          <cell r="F100">
            <v>1880</v>
          </cell>
          <cell r="G100">
            <v>1900</v>
          </cell>
        </row>
        <row r="101">
          <cell r="A101">
            <v>193</v>
          </cell>
          <cell r="B101" t="str">
            <v>Sao Tome and Principe</v>
          </cell>
          <cell r="C101">
            <v>1740</v>
          </cell>
          <cell r="D101">
            <v>1730</v>
          </cell>
          <cell r="E101">
            <v>1760</v>
          </cell>
          <cell r="F101">
            <v>1760</v>
          </cell>
          <cell r="G101">
            <v>1770</v>
          </cell>
        </row>
        <row r="102">
          <cell r="A102">
            <v>194</v>
          </cell>
          <cell r="B102" t="str">
            <v>Saudi Arabia</v>
          </cell>
          <cell r="C102">
            <v>1810</v>
          </cell>
          <cell r="D102">
            <v>1820</v>
          </cell>
          <cell r="E102">
            <v>1850</v>
          </cell>
          <cell r="F102">
            <v>1860</v>
          </cell>
          <cell r="G102">
            <v>1860</v>
          </cell>
        </row>
        <row r="103">
          <cell r="A103">
            <v>195</v>
          </cell>
          <cell r="B103" t="str">
            <v>Senegal</v>
          </cell>
          <cell r="C103">
            <v>1830</v>
          </cell>
          <cell r="D103">
            <v>1820</v>
          </cell>
          <cell r="E103">
            <v>1830</v>
          </cell>
          <cell r="F103">
            <v>1840</v>
          </cell>
          <cell r="G103">
            <v>1850</v>
          </cell>
        </row>
        <row r="104">
          <cell r="A104">
            <v>196</v>
          </cell>
          <cell r="B104" t="str">
            <v>Seychelles</v>
          </cell>
          <cell r="C104">
            <v>1790</v>
          </cell>
          <cell r="D104">
            <v>1790</v>
          </cell>
          <cell r="E104">
            <v>1790</v>
          </cell>
          <cell r="F104">
            <v>1800</v>
          </cell>
          <cell r="G104">
            <v>1800</v>
          </cell>
        </row>
        <row r="105">
          <cell r="A105">
            <v>197</v>
          </cell>
          <cell r="B105" t="str">
            <v>Sierra Leone</v>
          </cell>
          <cell r="C105">
            <v>1830</v>
          </cell>
          <cell r="D105">
            <v>1820</v>
          </cell>
          <cell r="E105">
            <v>1820</v>
          </cell>
          <cell r="F105">
            <v>1820</v>
          </cell>
          <cell r="G105">
            <v>1820</v>
          </cell>
        </row>
        <row r="106">
          <cell r="A106">
            <v>25</v>
          </cell>
          <cell r="B106" t="str">
            <v>Solomon Islands</v>
          </cell>
          <cell r="C106">
            <v>1760</v>
          </cell>
          <cell r="D106">
            <v>1740</v>
          </cell>
          <cell r="E106">
            <v>1760</v>
          </cell>
          <cell r="F106">
            <v>1760</v>
          </cell>
          <cell r="G106">
            <v>1770</v>
          </cell>
        </row>
        <row r="107">
          <cell r="A107">
            <v>38</v>
          </cell>
          <cell r="B107" t="str">
            <v>Sri Lanka</v>
          </cell>
          <cell r="C107">
            <v>1780</v>
          </cell>
          <cell r="D107">
            <v>1800</v>
          </cell>
          <cell r="E107">
            <v>1830</v>
          </cell>
          <cell r="F107">
            <v>1840</v>
          </cell>
          <cell r="G107">
            <v>1860</v>
          </cell>
        </row>
        <row r="108">
          <cell r="A108">
            <v>206</v>
          </cell>
          <cell r="B108" t="str">
            <v>Sudan</v>
          </cell>
          <cell r="C108">
            <v>1810</v>
          </cell>
          <cell r="D108">
            <v>1810</v>
          </cell>
          <cell r="E108">
            <v>1830</v>
          </cell>
          <cell r="F108">
            <v>1830</v>
          </cell>
          <cell r="G108">
            <v>1840</v>
          </cell>
        </row>
        <row r="109">
          <cell r="A109">
            <v>207</v>
          </cell>
          <cell r="B109" t="str">
            <v>Suriname</v>
          </cell>
          <cell r="C109">
            <v>1840</v>
          </cell>
          <cell r="D109">
            <v>1880</v>
          </cell>
          <cell r="E109">
            <v>1900</v>
          </cell>
          <cell r="F109">
            <v>1900</v>
          </cell>
          <cell r="G109">
            <v>1910</v>
          </cell>
        </row>
        <row r="110">
          <cell r="A110">
            <v>209</v>
          </cell>
          <cell r="B110" t="str">
            <v>Swaziland</v>
          </cell>
          <cell r="C110">
            <v>1810</v>
          </cell>
          <cell r="D110">
            <v>1810</v>
          </cell>
          <cell r="E110">
            <v>1820</v>
          </cell>
          <cell r="F110">
            <v>1830</v>
          </cell>
          <cell r="G110">
            <v>1840</v>
          </cell>
        </row>
        <row r="111">
          <cell r="A111">
            <v>212</v>
          </cell>
          <cell r="B111" t="str">
            <v>Syrian Arab Republic</v>
          </cell>
          <cell r="C111">
            <v>1760</v>
          </cell>
          <cell r="D111">
            <v>1750</v>
          </cell>
          <cell r="E111">
            <v>1780</v>
          </cell>
          <cell r="F111">
            <v>1810</v>
          </cell>
          <cell r="G111">
            <v>1840</v>
          </cell>
        </row>
        <row r="112">
          <cell r="A112">
            <v>215</v>
          </cell>
          <cell r="B112" t="str">
            <v>Tanzania, United Rep of</v>
          </cell>
          <cell r="C112">
            <v>1790</v>
          </cell>
          <cell r="D112">
            <v>1790</v>
          </cell>
          <cell r="E112">
            <v>1800</v>
          </cell>
          <cell r="F112">
            <v>1800</v>
          </cell>
          <cell r="G112">
            <v>1810</v>
          </cell>
        </row>
        <row r="113">
          <cell r="A113">
            <v>216</v>
          </cell>
          <cell r="B113" t="str">
            <v>Thailand</v>
          </cell>
          <cell r="C113">
            <v>1740</v>
          </cell>
          <cell r="D113">
            <v>1780</v>
          </cell>
          <cell r="E113">
            <v>1840</v>
          </cell>
          <cell r="F113">
            <v>1850</v>
          </cell>
          <cell r="G113">
            <v>1860</v>
          </cell>
        </row>
        <row r="114">
          <cell r="A114">
            <v>217</v>
          </cell>
          <cell r="B114" t="str">
            <v>Togo</v>
          </cell>
          <cell r="C114">
            <v>1820</v>
          </cell>
          <cell r="D114">
            <v>1810</v>
          </cell>
          <cell r="E114">
            <v>1820</v>
          </cell>
          <cell r="F114">
            <v>1820</v>
          </cell>
          <cell r="G114">
            <v>1830</v>
          </cell>
        </row>
        <row r="115">
          <cell r="A115">
            <v>220</v>
          </cell>
          <cell r="B115" t="str">
            <v>Trinidad and Tobago</v>
          </cell>
          <cell r="C115">
            <v>1860</v>
          </cell>
          <cell r="D115">
            <v>1890</v>
          </cell>
          <cell r="E115">
            <v>1900</v>
          </cell>
          <cell r="F115">
            <v>1920</v>
          </cell>
          <cell r="G115">
            <v>1940</v>
          </cell>
        </row>
        <row r="116">
          <cell r="A116">
            <v>222</v>
          </cell>
          <cell r="B116" t="str">
            <v>Tunisia</v>
          </cell>
          <cell r="C116">
            <v>1780</v>
          </cell>
          <cell r="D116">
            <v>1810</v>
          </cell>
          <cell r="E116">
            <v>1830</v>
          </cell>
          <cell r="F116">
            <v>1860</v>
          </cell>
          <cell r="G116">
            <v>1880</v>
          </cell>
        </row>
        <row r="117">
          <cell r="A117">
            <v>223</v>
          </cell>
          <cell r="B117" t="str">
            <v>Turkey</v>
          </cell>
          <cell r="C117">
            <v>1910</v>
          </cell>
          <cell r="D117">
            <v>1920</v>
          </cell>
          <cell r="E117">
            <v>1940</v>
          </cell>
          <cell r="F117">
            <v>1960</v>
          </cell>
          <cell r="G117">
            <v>1970</v>
          </cell>
        </row>
        <row r="118">
          <cell r="A118">
            <v>226</v>
          </cell>
          <cell r="B118" t="str">
            <v>Uganda</v>
          </cell>
          <cell r="C118">
            <v>1790</v>
          </cell>
          <cell r="D118">
            <v>1790</v>
          </cell>
          <cell r="E118">
            <v>1780</v>
          </cell>
          <cell r="F118">
            <v>1780</v>
          </cell>
          <cell r="G118">
            <v>1770</v>
          </cell>
        </row>
        <row r="119">
          <cell r="A119">
            <v>225</v>
          </cell>
          <cell r="B119" t="str">
            <v>United Arab Emirates</v>
          </cell>
          <cell r="C119">
            <v>1920</v>
          </cell>
          <cell r="D119">
            <v>2000</v>
          </cell>
          <cell r="E119">
            <v>2000</v>
          </cell>
          <cell r="F119">
            <v>2010</v>
          </cell>
          <cell r="G119">
            <v>2030</v>
          </cell>
        </row>
        <row r="120">
          <cell r="A120">
            <v>234</v>
          </cell>
          <cell r="B120" t="str">
            <v>Uruguay</v>
          </cell>
          <cell r="C120">
            <v>1920</v>
          </cell>
          <cell r="D120">
            <v>1910</v>
          </cell>
          <cell r="E120">
            <v>1910</v>
          </cell>
          <cell r="F120">
            <v>1910</v>
          </cell>
          <cell r="G120">
            <v>1910</v>
          </cell>
        </row>
        <row r="121">
          <cell r="A121">
            <v>155</v>
          </cell>
          <cell r="B121" t="str">
            <v>Vanuatu</v>
          </cell>
          <cell r="C121">
            <v>1760</v>
          </cell>
          <cell r="D121">
            <v>1760</v>
          </cell>
          <cell r="E121">
            <v>1760</v>
          </cell>
          <cell r="F121">
            <v>1770</v>
          </cell>
          <cell r="G121">
            <v>1780</v>
          </cell>
        </row>
        <row r="122">
          <cell r="A122">
            <v>236</v>
          </cell>
          <cell r="B122" t="str">
            <v>Venezuela, Boliv Rep of</v>
          </cell>
          <cell r="C122">
            <v>1780</v>
          </cell>
          <cell r="D122">
            <v>1810</v>
          </cell>
          <cell r="E122">
            <v>1820</v>
          </cell>
          <cell r="F122">
            <v>1830</v>
          </cell>
          <cell r="G122">
            <v>1850</v>
          </cell>
        </row>
        <row r="123">
          <cell r="A123">
            <v>237</v>
          </cell>
          <cell r="B123" t="str">
            <v>Viet Nam</v>
          </cell>
          <cell r="C123">
            <v>1730</v>
          </cell>
          <cell r="D123">
            <v>1750</v>
          </cell>
          <cell r="E123">
            <v>1770</v>
          </cell>
          <cell r="F123">
            <v>1800</v>
          </cell>
          <cell r="G123">
            <v>1830</v>
          </cell>
        </row>
        <row r="124">
          <cell r="A124">
            <v>249</v>
          </cell>
          <cell r="B124" t="str">
            <v>Yemen</v>
          </cell>
          <cell r="C124">
            <v>1760</v>
          </cell>
          <cell r="D124">
            <v>1750</v>
          </cell>
          <cell r="E124">
            <v>1740</v>
          </cell>
          <cell r="F124">
            <v>1760</v>
          </cell>
          <cell r="G124">
            <v>1770</v>
          </cell>
        </row>
        <row r="125">
          <cell r="A125">
            <v>251</v>
          </cell>
          <cell r="B125" t="str">
            <v>Zambia</v>
          </cell>
          <cell r="C125">
            <v>1810</v>
          </cell>
          <cell r="D125">
            <v>1810</v>
          </cell>
          <cell r="E125">
            <v>1820</v>
          </cell>
          <cell r="F125">
            <v>1820</v>
          </cell>
          <cell r="G125">
            <v>1820</v>
          </cell>
        </row>
        <row r="126">
          <cell r="A126">
            <v>181</v>
          </cell>
          <cell r="B126" t="str">
            <v>Zimbabwe</v>
          </cell>
          <cell r="C126">
            <v>1800</v>
          </cell>
          <cell r="D126">
            <v>1800</v>
          </cell>
          <cell r="E126">
            <v>1820</v>
          </cell>
          <cell r="F126">
            <v>1830</v>
          </cell>
          <cell r="G126">
            <v>1840</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AA66567-71F7-4A9F-B8CA-354C02442DEC}" name="Table3" displayName="Table3" ref="A4:LS27" totalsRowShown="0" headerRowDxfId="333" dataDxfId="332">
  <autoFilter ref="A4:LS27" xr:uid="{8AA66567-71F7-4A9F-B8CA-354C02442DEC}"/>
  <tableColumns count="331">
    <tableColumn id="1" xr3:uid="{EFDBBFA8-85E9-4B16-86E0-E6AC9599CA12}" name="Column1" dataDxfId="331"/>
    <tableColumn id="2" xr3:uid="{95225FB0-9140-4521-94E6-50AEDFD23703}" name="Column2" dataDxfId="330"/>
    <tableColumn id="4" xr3:uid="{88D8C0E8-4F36-4A86-9DD3-DFB62E6D063C}" name="Column4" dataDxfId="329"/>
    <tableColumn id="6" xr3:uid="{893C3A47-7D05-4412-8BF0-CAD8701FD3A1}" name="Column6" dataDxfId="328"/>
    <tableColumn id="11" xr3:uid="{852F1FD8-5E54-4A6B-9E1F-64C7B2287C28}" name="Column11" dataDxfId="327"/>
    <tableColumn id="12" xr3:uid="{0292CC8F-FE26-4F0C-B58A-D507B23B302A}" name="Column12" dataDxfId="326"/>
    <tableColumn id="13" xr3:uid="{FE81BF71-4987-4A34-9C06-E93A9B28967F}" name="Column13" dataDxfId="325"/>
    <tableColumn id="14" xr3:uid="{9C6F6763-31CA-4E46-88E4-C6B979F9DB7D}" name="Column14" dataDxfId="324"/>
    <tableColumn id="15" xr3:uid="{CADEB02F-51DB-4F32-8D97-F3D6CB4445D6}" name="Column15" dataDxfId="323"/>
    <tableColumn id="16" xr3:uid="{DB5BD09D-D5D1-4F54-B33C-A69D086281AA}" name="Column16" dataDxfId="322"/>
    <tableColumn id="17" xr3:uid="{5C9DA073-F9B5-45B8-BABA-A7DDD7CCF231}" name="Column17" dataDxfId="321"/>
    <tableColumn id="18" xr3:uid="{140A8361-D9BF-46EF-81D7-2366E12C4D29}" name="Column18" dataDxfId="320"/>
    <tableColumn id="19" xr3:uid="{3F1A97FA-C5BB-426C-BC2D-7FEEC088D021}" name="Column19" dataDxfId="319"/>
    <tableColumn id="20" xr3:uid="{BCA2E899-1ACE-434C-9D34-62E67D1BBAA0}" name="Column20" dataDxfId="318"/>
    <tableColumn id="21" xr3:uid="{B21B2760-D42B-468A-8213-DC0F956315C1}" name="Column21" dataDxfId="317"/>
    <tableColumn id="22" xr3:uid="{0B6A7F7E-FFC3-4D66-9769-5B64074D4B46}" name="Column22" dataDxfId="316"/>
    <tableColumn id="23" xr3:uid="{858C034A-F6B8-4C70-A121-29C771A44023}" name="Column23" dataDxfId="315"/>
    <tableColumn id="24" xr3:uid="{B0ACE5E8-980C-4135-963B-202C73CE3389}" name="Column24" dataDxfId="314"/>
    <tableColumn id="25" xr3:uid="{082C1434-A7C2-42BC-837C-84BC283D812E}" name="Column25" dataDxfId="313"/>
    <tableColumn id="26" xr3:uid="{1F1B69A1-5BA4-4D2E-B2C4-21662B18F5B5}" name="Column26" dataDxfId="312"/>
    <tableColumn id="27" xr3:uid="{CF5683C1-1C20-478A-BE82-6E3A55CF252E}" name="Column27" dataDxfId="311"/>
    <tableColumn id="28" xr3:uid="{6BAF13FE-C67C-4352-8AD4-26FE1BD8029D}" name="Column28" dataDxfId="310"/>
    <tableColumn id="29" xr3:uid="{6463CCE2-B7D8-49AD-8EBA-0603332F3DAC}" name="Column29" dataDxfId="309"/>
    <tableColumn id="30" xr3:uid="{61E3F8E6-2F32-4BDE-BB86-74C503B4F824}" name="Column30" dataDxfId="308"/>
    <tableColumn id="31" xr3:uid="{655CF355-1488-4D6C-8AE6-8472EEBF5647}" name="Column31" dataDxfId="307"/>
    <tableColumn id="32" xr3:uid="{9F8FDFF4-D763-42D5-AB5C-46CA5859509C}" name="Column32" dataDxfId="306"/>
    <tableColumn id="33" xr3:uid="{5E3CE6E5-F33D-41F1-B578-64A5FC8A2D71}" name="Column33" dataDxfId="305"/>
    <tableColumn id="34" xr3:uid="{12003489-3045-49D4-8CAB-226F6A11F034}" name="Column34" dataDxfId="304"/>
    <tableColumn id="35" xr3:uid="{F687F9A6-8879-4869-B129-483CE1C12E30}" name="Column35" dataDxfId="303"/>
    <tableColumn id="36" xr3:uid="{AAF4AF12-C749-4D81-A3C8-FFB34ABA16A1}" name="Column36" dataDxfId="302"/>
    <tableColumn id="37" xr3:uid="{DCB6691C-1A87-41AF-A846-22832BD781A6}" name="Column37" dataDxfId="301"/>
    <tableColumn id="38" xr3:uid="{03DA1E5A-1D1A-4BC0-925B-3B4337093991}" name="Column38" dataDxfId="300"/>
    <tableColumn id="39" xr3:uid="{68A49953-1D9F-4679-8E0C-4E4EF07D5027}" name="Column39" dataDxfId="299"/>
    <tableColumn id="40" xr3:uid="{6C011E96-4AF7-482C-A94D-1765FE2D47F0}" name="Column40" dataDxfId="298"/>
    <tableColumn id="41" xr3:uid="{32CA1787-F94E-4277-9ABA-988611CD3B73}" name="Column41" dataDxfId="297"/>
    <tableColumn id="42" xr3:uid="{52A52282-B033-4487-8621-EE59A392570B}" name="Column42" dataDxfId="296"/>
    <tableColumn id="43" xr3:uid="{3E26438A-804C-440B-AE83-617DD3AFACF5}" name="Column43" dataDxfId="295"/>
    <tableColumn id="44" xr3:uid="{777CF3E8-D76D-4088-B0A8-9FD8B174BE25}" name="Column44" dataDxfId="294"/>
    <tableColumn id="45" xr3:uid="{8460A9C9-C513-4DD4-A3C7-E974BA25735A}" name="Column45" dataDxfId="293"/>
    <tableColumn id="46" xr3:uid="{6A06868C-1ACC-44A8-9BF2-CE8B86E44A3D}" name="Column46" dataDxfId="292"/>
    <tableColumn id="47" xr3:uid="{69CA556B-93CD-4022-B877-9FA8A486D665}" name="Column47" dataDxfId="291"/>
    <tableColumn id="48" xr3:uid="{18C7BC44-2848-4638-8E18-43E6C67DFB49}" name="Column48" dataDxfId="290"/>
    <tableColumn id="49" xr3:uid="{9E3798F2-1BCC-4222-84BE-43F38EF92B28}" name="Column49" dataDxfId="289"/>
    <tableColumn id="50" xr3:uid="{228E1B65-19E9-4C40-B2D5-361D7F0CA735}" name="Column50" dataDxfId="288"/>
    <tableColumn id="51" xr3:uid="{565DFBF6-F6F6-4F1D-9391-C9D99FF59332}" name="Column51" dataDxfId="287"/>
    <tableColumn id="52" xr3:uid="{80E8A25E-D660-49DB-92FC-3DE279AD5A4C}" name="Column52" dataDxfId="286"/>
    <tableColumn id="53" xr3:uid="{C659C10E-5247-4934-A5CE-95C7FB22EB3C}" name="Column53" dataDxfId="285"/>
    <tableColumn id="54" xr3:uid="{45271FFE-9085-4515-A025-D618AE02A61B}" name="Column54" dataDxfId="284"/>
    <tableColumn id="55" xr3:uid="{44451C51-EA49-41A6-991A-2E6154B9BB2C}" name="Column55" dataDxfId="283"/>
    <tableColumn id="56" xr3:uid="{94662C5D-040F-478E-9F38-87B36055A6EB}" name="Column56" dataDxfId="282"/>
    <tableColumn id="57" xr3:uid="{B9876C1B-68E4-415E-A960-B01CE75C4D0A}" name="Column57" dataDxfId="281"/>
    <tableColumn id="58" xr3:uid="{A02675A5-C642-4C90-83F2-28D78EA4F5C9}" name="Column58" dataDxfId="280"/>
    <tableColumn id="59" xr3:uid="{248084A4-9FC8-40A4-9124-FF25D4DADB7C}" name="Column59" dataDxfId="279"/>
    <tableColumn id="60" xr3:uid="{3B4E7AC7-CCAE-4247-98E0-85F9E30D4EDB}" name="Column60" dataDxfId="278"/>
    <tableColumn id="61" xr3:uid="{D28EBEF8-9354-4533-AF3F-41E69946667F}" name="Column61" dataDxfId="277"/>
    <tableColumn id="62" xr3:uid="{A7CC0314-EA3C-4567-89C8-08DA8A69AEB6}" name="Column62" dataDxfId="276"/>
    <tableColumn id="63" xr3:uid="{D08C7F78-65FC-4EBD-AC71-255A5007FB89}" name="Column63" dataDxfId="275"/>
    <tableColumn id="64" xr3:uid="{AFC03902-26F9-4909-9463-48CD691966CA}" name="Column64" dataDxfId="274"/>
    <tableColumn id="65" xr3:uid="{2111BC2D-3247-445B-95E9-8E0E49E503C2}" name="Column65" dataDxfId="273"/>
    <tableColumn id="66" xr3:uid="{FF85D891-0ACF-4431-8C49-2F5DE3163F87}" name="Column66" dataDxfId="272"/>
    <tableColumn id="67" xr3:uid="{AC8B74FD-5A31-46BE-BFE9-7CC276CA734F}" name="Column67" dataDxfId="271"/>
    <tableColumn id="68" xr3:uid="{EB9BCB9D-A765-4537-9677-974AAEA2CD0A}" name="Column68" dataDxfId="270"/>
    <tableColumn id="69" xr3:uid="{E8B9D43F-3543-485A-A709-F1B6D737950D}" name="Column69" dataDxfId="269"/>
    <tableColumn id="70" xr3:uid="{7F7C2027-D36B-41F7-AB4C-BD5DD02277D7}" name="Column70" dataDxfId="268"/>
    <tableColumn id="71" xr3:uid="{1B232244-A066-4E61-A33F-70752AB228E2}" name="Column71" dataDxfId="267"/>
    <tableColumn id="72" xr3:uid="{3A28DEC8-DB3C-4F49-A212-AC5518EE139B}" name="Column72" dataDxfId="266"/>
    <tableColumn id="73" xr3:uid="{816BA9C6-EB5C-4742-9976-21A31E5BE86F}" name="Column73" dataDxfId="265"/>
    <tableColumn id="74" xr3:uid="{1A10BA38-54E7-4FAC-B682-F1AFAE994570}" name="Column74" dataDxfId="264"/>
    <tableColumn id="75" xr3:uid="{0774056E-8332-4420-AFB2-42E9192CEA1A}" name="Column75" dataDxfId="263"/>
    <tableColumn id="76" xr3:uid="{6E912F87-1521-4EAC-9122-41461E3DB783}" name="Column76" dataDxfId="262"/>
    <tableColumn id="77" xr3:uid="{523329FD-D3FD-468C-B5A0-06E0745D1E4A}" name="Column77" dataDxfId="261"/>
    <tableColumn id="78" xr3:uid="{D225155C-19F0-4303-9933-B5EC3C2D276C}" name="Column78" dataDxfId="260"/>
    <tableColumn id="79" xr3:uid="{70E6D42B-5D9D-4526-93EE-E47BB3C93FE9}" name="Column79" dataDxfId="259"/>
    <tableColumn id="80" xr3:uid="{D0EA9E96-1F38-4E1B-95E7-C816C1F3F769}" name="Column80" dataDxfId="258"/>
    <tableColumn id="81" xr3:uid="{FD654225-348F-4C35-93D5-95982CE19038}" name="Column81" dataDxfId="257"/>
    <tableColumn id="82" xr3:uid="{0D3E835C-2CD9-4086-870C-D57AA1CA5144}" name="Column82" dataDxfId="256"/>
    <tableColumn id="83" xr3:uid="{336F6635-D8B2-435A-8772-B29CE6516253}" name="Column83" dataDxfId="255"/>
    <tableColumn id="84" xr3:uid="{38D96FC5-4604-4F28-B40B-143BB7007623}" name="Column84" dataDxfId="254"/>
    <tableColumn id="85" xr3:uid="{AC9C98B7-6820-47F5-BCFE-54967A80FD92}" name="Column85" dataDxfId="253"/>
    <tableColumn id="86" xr3:uid="{C665B22F-7CC7-481A-9231-A7927A918827}" name="Column86" dataDxfId="252"/>
    <tableColumn id="87" xr3:uid="{C774B749-2E23-476E-9451-099A618B0E28}" name="Column87" dataDxfId="251"/>
    <tableColumn id="88" xr3:uid="{1239D32F-C803-434C-8915-7C541B02C1C0}" name="Column88" dataDxfId="250"/>
    <tableColumn id="89" xr3:uid="{E588F4A6-7653-4C85-ABC1-C69EC31C10B5}" name="Column89" dataDxfId="249"/>
    <tableColumn id="90" xr3:uid="{657594B1-8978-4E70-88E0-711784907639}" name="Column90" dataDxfId="248"/>
    <tableColumn id="91" xr3:uid="{8D1BB65F-1E38-40A2-8F5F-D14FB48DA112}" name="Column91" dataDxfId="247"/>
    <tableColumn id="92" xr3:uid="{CEE215B8-3880-4876-ABAC-D64251221026}" name="Column92" dataDxfId="246"/>
    <tableColumn id="93" xr3:uid="{F028ABFD-739E-4723-8279-4F24A7C0F58B}" name="Column93" dataDxfId="245"/>
    <tableColumn id="94" xr3:uid="{E34218FB-62CB-423A-A138-8FBFB6BE34A8}" name="Column94" dataDxfId="244"/>
    <tableColumn id="95" xr3:uid="{E47C61CE-2AA3-4742-AD51-468FE4FD68E7}" name="Column95" dataDxfId="243"/>
    <tableColumn id="96" xr3:uid="{56ECFEC1-1206-4306-91F1-8BD40FBB1A64}" name="Column96" dataDxfId="242"/>
    <tableColumn id="97" xr3:uid="{34964E66-FC70-43C5-9E45-7015E7E91D1F}" name="Column97" dataDxfId="241"/>
    <tableColumn id="98" xr3:uid="{7C8C51D4-321B-4D7B-82A6-212793FC857E}" name="Column98" dataDxfId="240"/>
    <tableColumn id="99" xr3:uid="{FDE1270A-5433-4A3D-A2EC-FA205E2089EE}" name="Column99" dataDxfId="239"/>
    <tableColumn id="100" xr3:uid="{44FC429A-A2CA-4D2E-BD8A-C74E381A7AEB}" name="Column100" dataDxfId="238"/>
    <tableColumn id="101" xr3:uid="{7AB40772-9536-42F4-B6A5-AB1F4F307012}" name="Column101" dataDxfId="237"/>
    <tableColumn id="102" xr3:uid="{69B11CFD-6135-496B-A048-68C4AE43F5A7}" name="Column102" dataDxfId="236"/>
    <tableColumn id="103" xr3:uid="{FAD4B6C8-AD2B-45EB-BACF-7C24058B0B03}" name="Column103" dataDxfId="235"/>
    <tableColumn id="104" xr3:uid="{80C9B7B9-F0C1-4023-810B-C0856BAAB9C8}" name="Column104" dataDxfId="234"/>
    <tableColumn id="105" xr3:uid="{A4582055-CCF5-4528-A7D5-D0E048DF953A}" name="Column105" dataDxfId="233"/>
    <tableColumn id="106" xr3:uid="{1DFA1214-970F-4429-BF5F-79B86A951DB8}" name="Column106" dataDxfId="232"/>
    <tableColumn id="107" xr3:uid="{C0A44ED5-EC0E-4CC2-BB72-5D67DE8133DF}" name="Column107" dataDxfId="231"/>
    <tableColumn id="108" xr3:uid="{4C6C99FB-2202-4A97-B32D-078DB44044A3}" name="Column108" dataDxfId="230"/>
    <tableColumn id="109" xr3:uid="{3D7F0434-C949-4996-BF12-B33802EB8FC3}" name="Column109" dataDxfId="229"/>
    <tableColumn id="110" xr3:uid="{ECBC0F21-3BE8-40BD-A7B3-E9B3BFB94553}" name="Column110" dataDxfId="228"/>
    <tableColumn id="111" xr3:uid="{24D67BA6-4D6F-4BEE-A972-53591C142D60}" name="Column111" dataDxfId="227"/>
    <tableColumn id="112" xr3:uid="{CE8B874E-E45B-4555-81E3-C1B2ABD9C0A4}" name="Column112" dataDxfId="226"/>
    <tableColumn id="113" xr3:uid="{3D0F19A7-3D1F-4F94-A19B-4957E7A93A15}" name="Column113" dataDxfId="225"/>
    <tableColumn id="114" xr3:uid="{71C8BF37-E49A-4361-B9EC-7CAC752B547C}" name="Column114" dataDxfId="224"/>
    <tableColumn id="115" xr3:uid="{2E33C2D2-612B-43A7-9B77-857C77C333D4}" name="Column115" dataDxfId="223"/>
    <tableColumn id="116" xr3:uid="{67D24380-D10F-43C7-BA5F-F9325D460516}" name="Column116" dataDxfId="222"/>
    <tableColumn id="117" xr3:uid="{8CBF3BA2-C26D-42E4-B554-FC17D218971C}" name="Column117" dataDxfId="221"/>
    <tableColumn id="118" xr3:uid="{AC614CFE-B36A-4F78-96E2-34D683C24DD1}" name="Column118" dataDxfId="220"/>
    <tableColumn id="119" xr3:uid="{E0C8F789-0942-417B-A209-032BA77A0CFF}" name="Column119" dataDxfId="219"/>
    <tableColumn id="120" xr3:uid="{D0B86C9F-24E0-4F03-BF90-ECC35F5FAC8C}" name="Column120" dataDxfId="218"/>
    <tableColumn id="121" xr3:uid="{E203AC9D-2CEE-4329-BD6D-A7838EBD4A37}" name="Column121" dataDxfId="217"/>
    <tableColumn id="122" xr3:uid="{FF08BBBB-9D13-460B-B92A-2D37BA5064FA}" name="Column122" dataDxfId="216"/>
    <tableColumn id="123" xr3:uid="{A43658B3-5906-4E3F-B985-94FF0D602C1A}" name="Column123" dataDxfId="215"/>
    <tableColumn id="124" xr3:uid="{4F804B3B-3F92-4731-AF9D-00A8056B1A59}" name="Column124" dataDxfId="214"/>
    <tableColumn id="125" xr3:uid="{088BF64E-46AA-4BD1-880C-8577B06BE343}" name="Column125" dataDxfId="213"/>
    <tableColumn id="126" xr3:uid="{5365B910-385E-4E94-A065-AF136FA35AA3}" name="Column126" dataDxfId="212"/>
    <tableColumn id="127" xr3:uid="{21AB7E89-292C-4AEB-8680-E54A0863D102}" name="Column127" dataDxfId="211"/>
    <tableColumn id="128" xr3:uid="{029061AD-FBF0-450A-BE7B-5D360270E161}" name="Column128" dataDxfId="210"/>
    <tableColumn id="129" xr3:uid="{313BE4E1-55A2-492C-9033-11C01AA2D646}" name="Column129" dataDxfId="209"/>
    <tableColumn id="130" xr3:uid="{2C4BB0D0-7ED1-429D-8F08-589924BFAC98}" name="Column130" dataDxfId="208"/>
    <tableColumn id="131" xr3:uid="{3778008C-E257-4EAB-826D-C91D4AB03954}" name="Column131" dataDxfId="207"/>
    <tableColumn id="132" xr3:uid="{303E8D68-B4FA-40C0-B98A-5482B6C3101A}" name="Column132" dataDxfId="206"/>
    <tableColumn id="133" xr3:uid="{0BE8D989-A678-41C6-B236-10DC0758A97B}" name="Column133" dataDxfId="205"/>
    <tableColumn id="134" xr3:uid="{F2DE71D9-88D2-4CDC-AFB2-E5E33AA14E3C}" name="Column134" dataDxfId="204"/>
    <tableColumn id="135" xr3:uid="{295AF433-C5D7-44F9-833C-891E64273E1C}" name="Column135" dataDxfId="203"/>
    <tableColumn id="136" xr3:uid="{D21F5A9A-1DFD-4B34-8F90-1F23F759C30A}" name="Column136" dataDxfId="202"/>
    <tableColumn id="137" xr3:uid="{E2B51B91-E1E5-4B72-A622-4C8650484A24}" name="Column137" dataDxfId="201"/>
    <tableColumn id="138" xr3:uid="{D5A65EF8-FA59-4359-9350-877148F62D2F}" name="Column138" dataDxfId="200"/>
    <tableColumn id="139" xr3:uid="{D0EAE508-85CF-470F-AE7E-7D5D87F1FC22}" name="Column139" dataDxfId="199"/>
    <tableColumn id="140" xr3:uid="{5781711D-8635-452D-803C-F21F67A4A69C}" name="Column140" dataDxfId="198"/>
    <tableColumn id="141" xr3:uid="{11A545F2-5C9E-4194-A5B6-18F1477BB80C}" name="Column141" dataDxfId="197"/>
    <tableColumn id="142" xr3:uid="{EA1DBA33-C6DD-49B4-AA4D-9A7EEC516054}" name="Column142" dataDxfId="196"/>
    <tableColumn id="143" xr3:uid="{815C96D4-FEA5-45B0-B319-368B87AE0BA4}" name="Column143" dataDxfId="195"/>
    <tableColumn id="144" xr3:uid="{04ED6E50-976B-4438-A473-31E2101C32F4}" name="Column144" dataDxfId="194"/>
    <tableColumn id="145" xr3:uid="{8A56A8C9-AB85-488F-94D5-79022227FE64}" name="Column145" dataDxfId="193"/>
    <tableColumn id="146" xr3:uid="{31A6A958-FB05-40E5-B56F-DC091C04CA3E}" name="Column146" dataDxfId="192"/>
    <tableColumn id="147" xr3:uid="{04015C46-5A40-4EB3-BE3E-B4EB25B1E657}" name="Column147" dataDxfId="191"/>
    <tableColumn id="148" xr3:uid="{23BF013D-E74F-4377-98F8-32B56DA57A55}" name="Column148" dataDxfId="190"/>
    <tableColumn id="149" xr3:uid="{73C9D73E-4761-4F48-B735-45F9AED5138E}" name="Column149" dataDxfId="189"/>
    <tableColumn id="150" xr3:uid="{5A7C9437-9E50-42DC-9CC4-4723CC63C8AC}" name="Column150" dataDxfId="188"/>
    <tableColumn id="151" xr3:uid="{2CD4259D-0E9D-4B49-A8AA-BBACCA2C566A}" name="Column151" dataDxfId="187"/>
    <tableColumn id="152" xr3:uid="{9F0C0A5C-3D5D-4078-9B09-CBFFE0D50EB6}" name="Column152" dataDxfId="186"/>
    <tableColumn id="153" xr3:uid="{9CA8FC9B-117D-41AD-8BBB-4E8FF3DA923B}" name="Column153" dataDxfId="185"/>
    <tableColumn id="154" xr3:uid="{2977B768-23C8-49F3-A8F4-8414A13E6BC3}" name="Column154" dataDxfId="184"/>
    <tableColumn id="155" xr3:uid="{EDFBB0CF-16A8-40E8-A767-1C5E307366FC}" name="Column155" dataDxfId="183"/>
    <tableColumn id="156" xr3:uid="{10CEBB5E-C5FC-4B1A-854F-78C9C578590F}" name="Column156" dataDxfId="182"/>
    <tableColumn id="157" xr3:uid="{D842E4D3-7C50-4590-AA2B-9A6890EED219}" name="Column157" dataDxfId="181"/>
    <tableColumn id="158" xr3:uid="{957658FA-4277-45BB-9D19-7C8B1AF6B5BF}" name="Column158" dataDxfId="180"/>
    <tableColumn id="159" xr3:uid="{E8BA944A-5593-4F12-B692-D2914255B9F3}" name="Column159" dataDxfId="179"/>
    <tableColumn id="160" xr3:uid="{800FE9DB-59E5-4363-9CB7-845CA9A2FEDE}" name="Column160" dataDxfId="178"/>
    <tableColumn id="161" xr3:uid="{614886BB-014D-4781-BC27-BE77E21B676A}" name="Column161" dataDxfId="177"/>
    <tableColumn id="162" xr3:uid="{51D51B9C-DEAC-403B-A0D0-E61F02F0D289}" name="Column162" dataDxfId="176"/>
    <tableColumn id="163" xr3:uid="{A526DA72-E246-4D6F-A498-3B2EAC4205BC}" name="Column163" dataDxfId="175"/>
    <tableColumn id="164" xr3:uid="{8395C660-21D5-401A-9416-3E6303F38F05}" name="Column164" dataDxfId="174"/>
    <tableColumn id="165" xr3:uid="{4DDADA00-B3D3-4B52-9998-05E76F1D8CCA}" name="Column165" dataDxfId="173"/>
    <tableColumn id="166" xr3:uid="{0D7B2070-D3CD-491E-A502-533D13D5FBE2}" name="Column166" dataDxfId="172"/>
    <tableColumn id="167" xr3:uid="{8EA8FE69-612E-486A-A281-21FD509447A1}" name="Column167" dataDxfId="171"/>
    <tableColumn id="168" xr3:uid="{955A96B4-6AF5-4CC1-A812-0239690DE700}" name="Column168" dataDxfId="170"/>
    <tableColumn id="169" xr3:uid="{5BE9BCB7-65CF-475F-807A-4FE26798F1D8}" name="Column169" dataDxfId="169"/>
    <tableColumn id="170" xr3:uid="{A50F34C6-7206-44AF-9FC9-DF89AEC030C1}" name="Column170" dataDxfId="168"/>
    <tableColumn id="171" xr3:uid="{B0AB136D-396D-4F13-B77F-98E9522BB233}" name="Column171" dataDxfId="167"/>
    <tableColumn id="172" xr3:uid="{791ACDBC-23B4-4DD4-B2A5-3B91D19FB2E9}" name="Column172" dataDxfId="166"/>
    <tableColumn id="173" xr3:uid="{49AFD187-03F5-47AE-8A39-FD2BDC27C228}" name="Column173" dataDxfId="165"/>
    <tableColumn id="174" xr3:uid="{2A401625-03C8-4AA8-A51D-2467E4101E83}" name="Column174" dataDxfId="164"/>
    <tableColumn id="175" xr3:uid="{C509E65A-D36F-40C3-9FA5-2E61A108CABD}" name="Column175" dataDxfId="163"/>
    <tableColumn id="176" xr3:uid="{F8BE5B2F-F17B-4B89-B384-4BFC5074539C}" name="Column176" dataDxfId="162"/>
    <tableColumn id="177" xr3:uid="{2DBCD58C-A042-4EBC-B151-BB484450B000}" name="Column177" dataDxfId="161"/>
    <tableColumn id="178" xr3:uid="{475B214A-6B32-43F5-9D71-60526AA54CFA}" name="Column178" dataDxfId="160"/>
    <tableColumn id="179" xr3:uid="{0CEF2609-52EF-473B-977E-F4E56F10EEAB}" name="Column179" dataDxfId="159"/>
    <tableColumn id="180" xr3:uid="{C4B3ABAD-8D80-4A9A-9863-1A357913D124}" name="Column180" dataDxfId="158"/>
    <tableColumn id="181" xr3:uid="{97A183AD-E67E-479C-B244-99C165ADE2EA}" name="Column181" dataDxfId="157"/>
    <tableColumn id="182" xr3:uid="{6987415E-7EE8-49AE-A473-ABB861DDB9EB}" name="Column182" dataDxfId="156"/>
    <tableColumn id="183" xr3:uid="{0F1A987F-CABF-49F2-9EB7-B4703E942B5D}" name="Column183" dataDxfId="155"/>
    <tableColumn id="184" xr3:uid="{D4CA1406-E42A-4DEB-BF73-280A769E3932}" name="Column184" dataDxfId="154"/>
    <tableColumn id="185" xr3:uid="{FD880A75-4A84-4E3A-89D0-AD31BF22DCEF}" name="Column185" dataDxfId="153"/>
    <tableColumn id="186" xr3:uid="{83D6384C-16A2-4BEC-9AFF-DF137BE6CFD7}" name="Column186" dataDxfId="152"/>
    <tableColumn id="187" xr3:uid="{DA4BFD3A-A958-4636-919B-F79DB9DDDAA0}" name="Column187" dataDxfId="151"/>
    <tableColumn id="188" xr3:uid="{5364819B-2F79-4F17-95AB-1298E83F4DE8}" name="Column188" dataDxfId="150"/>
    <tableColumn id="189" xr3:uid="{3DB97573-7A2E-4B75-8B96-DB0A53C5B152}" name="Column189" dataDxfId="149"/>
    <tableColumn id="190" xr3:uid="{D52E6F6C-C96D-4B06-9E62-8D4061C68DC0}" name="Column190" dataDxfId="148"/>
    <tableColumn id="191" xr3:uid="{6CC643C8-1AE8-4F63-A8FE-85D19AFCD1A5}" name="Column191" dataDxfId="147"/>
    <tableColumn id="192" xr3:uid="{372E05E3-AF1B-4A25-9132-77B15F49970B}" name="Column192" dataDxfId="146"/>
    <tableColumn id="193" xr3:uid="{32B3834E-99FF-44D8-B5D6-CA0E4B70203C}" name="Column193" dataDxfId="145"/>
    <tableColumn id="194" xr3:uid="{F3C381D3-8FA2-403E-AD7F-BCF71098401C}" name="Column194" dataDxfId="144"/>
    <tableColumn id="195" xr3:uid="{D26EFF52-4821-4AFC-868A-251D6D89D188}" name="Column195" dataDxfId="143"/>
    <tableColumn id="196" xr3:uid="{F6A1CB5C-CD79-4CA8-B938-A25E484EE5C9}" name="Column196" dataDxfId="142"/>
    <tableColumn id="197" xr3:uid="{7728277D-864B-4499-8966-B72D5E56ED9B}" name="Column197" dataDxfId="141"/>
    <tableColumn id="198" xr3:uid="{A9B7353C-1058-489D-9F1E-090C70D9AD43}" name="Column198" dataDxfId="140"/>
    <tableColumn id="199" xr3:uid="{C64B0853-5633-45F7-A288-780AB2F04940}" name="Column199" dataDxfId="139"/>
    <tableColumn id="200" xr3:uid="{5416E639-762E-4E72-BF4A-E4B0D5F5EDD0}" name="Column200" dataDxfId="138"/>
    <tableColumn id="201" xr3:uid="{C5B9D519-5209-4EE1-A794-2D9C626B00ED}" name="Column201" dataDxfId="137"/>
    <tableColumn id="202" xr3:uid="{0DDD04DF-FA99-4191-93DD-7D769C10185B}" name="Column202" dataDxfId="136"/>
    <tableColumn id="203" xr3:uid="{5CF605F6-C756-490B-A485-333F6B3E6074}" name="Column203" dataDxfId="135"/>
    <tableColumn id="204" xr3:uid="{7F1DC959-51B8-499F-93EC-713F3024A67C}" name="Column204" dataDxfId="134"/>
    <tableColumn id="205" xr3:uid="{116D963F-E51E-4CAA-86AD-A448EBC4584E}" name="Column205" dataDxfId="133"/>
    <tableColumn id="206" xr3:uid="{0ED8CEE0-1C9C-4EE7-8B9B-110C72873FA3}" name="Column206" dataDxfId="132"/>
    <tableColumn id="207" xr3:uid="{49A56595-91D3-4E45-82D5-B73387620D8E}" name="Column207" dataDxfId="131"/>
    <tableColumn id="208" xr3:uid="{F0F0601A-1AD8-4370-B6AB-67889C66414D}" name="Column208" dataDxfId="130"/>
    <tableColumn id="209" xr3:uid="{7085EF0A-1D26-4B86-B03F-054C0F50F23C}" name="Column209" dataDxfId="129"/>
    <tableColumn id="210" xr3:uid="{CA0F1F2A-8A94-48E9-9CEB-E66E3A215476}" name="Column210" dataDxfId="128"/>
    <tableColumn id="211" xr3:uid="{3AF3CC5D-AB20-458E-89B8-DEE5194904EA}" name="Column211" dataDxfId="127"/>
    <tableColumn id="212" xr3:uid="{CD6B733C-69B4-4DA9-A910-BDD2113D815B}" name="Column212" dataDxfId="126"/>
    <tableColumn id="213" xr3:uid="{36C7FFB9-E723-4264-BD36-79153AD9DD19}" name="Column213" dataDxfId="125"/>
    <tableColumn id="214" xr3:uid="{C002A92A-DB08-4DF7-86D5-D0D4DA8844D5}" name="Column214" dataDxfId="124"/>
    <tableColumn id="215" xr3:uid="{49F9B63F-EC52-4A07-BE7E-83CE84870CA9}" name="Column215" dataDxfId="123"/>
    <tableColumn id="216" xr3:uid="{2EB03B59-730D-49B0-8D0F-91C83A57B39D}" name="Column216" dataDxfId="122"/>
    <tableColumn id="217" xr3:uid="{1C622E23-259B-4F4B-9385-70073345DDDC}" name="Column217" dataDxfId="121"/>
    <tableColumn id="218" xr3:uid="{DD19F5D6-F626-4358-AA9A-F0D16A3E831D}" name="Column218" dataDxfId="120"/>
    <tableColumn id="219" xr3:uid="{2D13CA9D-BE14-4271-96D5-FB4FDCBAE861}" name="Column219" dataDxfId="119"/>
    <tableColumn id="220" xr3:uid="{E14B6386-9A15-4930-8E33-FD0181CCFF39}" name="Column220" dataDxfId="118"/>
    <tableColumn id="221" xr3:uid="{8A80DAD4-5FA6-46FB-AA3B-81F4D4616D81}" name="Column221" dataDxfId="117"/>
    <tableColumn id="222" xr3:uid="{E6B3E80F-0A6E-42C5-AFAD-D074A76B92D3}" name="Column222" dataDxfId="116"/>
    <tableColumn id="223" xr3:uid="{265C4232-35FC-40E0-A3C1-A3F5F3B79F28}" name="Column223" dataDxfId="115"/>
    <tableColumn id="224" xr3:uid="{006032F2-207A-4D32-B648-F1F1470EA0A0}" name="Column224" dataDxfId="114"/>
    <tableColumn id="225" xr3:uid="{E7FB1DF4-2E52-42F8-BBC7-E05AF66453A5}" name="Column225" dataDxfId="113"/>
    <tableColumn id="226" xr3:uid="{B24DD05A-FC0F-4FFD-9399-1F63B23ABAF9}" name="Column226" dataDxfId="112"/>
    <tableColumn id="227" xr3:uid="{009F4A6C-F848-449C-82A8-7BEEBBDBD269}" name="Column227" dataDxfId="111"/>
    <tableColumn id="228" xr3:uid="{73C39A57-3A0A-4AF1-BE13-6F2F1601A496}" name="Column228" dataDxfId="110"/>
    <tableColumn id="229" xr3:uid="{0286502E-E901-4872-8AC7-C37531380FEF}" name="Column229" dataDxfId="109"/>
    <tableColumn id="230" xr3:uid="{80CE6211-9F6F-4207-8C6F-CF660277F478}" name="Column230" dataDxfId="108"/>
    <tableColumn id="231" xr3:uid="{906CC0E7-E467-4F80-83F7-14BDC3E603F9}" name="Column231" dataDxfId="107"/>
    <tableColumn id="232" xr3:uid="{482955CE-392B-439C-B1B3-479DDDCED180}" name="Column232" dataDxfId="106"/>
    <tableColumn id="233" xr3:uid="{530BA379-937A-4033-80F4-8DD10FD94CE8}" name="Column233" dataDxfId="105"/>
    <tableColumn id="234" xr3:uid="{85370988-E256-4583-937A-5DD7B5C1BB32}" name="Column234" dataDxfId="104"/>
    <tableColumn id="235" xr3:uid="{85F6E498-CDA0-4432-947E-A88B7E5DF866}" name="Column235" dataDxfId="103"/>
    <tableColumn id="236" xr3:uid="{0FBBC490-1C71-4D97-856B-4F0B0A56862A}" name="Column236" dataDxfId="102"/>
    <tableColumn id="237" xr3:uid="{4A3F6823-5A79-44A6-8BC6-069DAD9D90B7}" name="Column237" dataDxfId="101"/>
    <tableColumn id="238" xr3:uid="{85B65514-D752-4062-9D76-97D10A424C91}" name="Column238" dataDxfId="100"/>
    <tableColumn id="239" xr3:uid="{494B68BD-B498-45A0-81D2-6DCBA3F9A210}" name="Column239" dataDxfId="99"/>
    <tableColumn id="240" xr3:uid="{95E46E23-CCC7-485D-A125-32CE2B960FBA}" name="Column240" dataDxfId="98"/>
    <tableColumn id="241" xr3:uid="{6682ECAC-DCAD-4C22-B1BA-633C9415DA1E}" name="Column241" dataDxfId="97"/>
    <tableColumn id="242" xr3:uid="{AB382B73-E902-4482-B2B7-E93595839EEB}" name="Column242" dataDxfId="96"/>
    <tableColumn id="243" xr3:uid="{CE1A07AF-7E68-4989-B674-D7AED877007E}" name="Column243" dataDxfId="95"/>
    <tableColumn id="244" xr3:uid="{21CAD786-BBD9-4D41-8390-467A451B035C}" name="Column244" dataDxfId="94"/>
    <tableColumn id="245" xr3:uid="{1A335A35-840C-4DC4-A89E-15CE5298B4F3}" name="Column245" dataDxfId="93"/>
    <tableColumn id="246" xr3:uid="{EEA9B121-6D2A-46E1-93BC-4A97CA123003}" name="Column246" dataDxfId="92"/>
    <tableColumn id="247" xr3:uid="{568E0189-8F67-41F5-BD5D-F299EF1B875D}" name="Column247" dataDxfId="91"/>
    <tableColumn id="248" xr3:uid="{E5554DD8-B88D-4F0E-B580-DBA21C8E5DC4}" name="Column248" dataDxfId="90"/>
    <tableColumn id="249" xr3:uid="{7B65122A-D5D8-478B-B1B0-4E61A5A04467}" name="Column249" dataDxfId="89"/>
    <tableColumn id="250" xr3:uid="{CBD4A827-A65B-4139-AA1F-7986C4250959}" name="Column250" dataDxfId="88"/>
    <tableColumn id="251" xr3:uid="{18370A88-525E-4822-80C4-F1DF2EE58647}" name="Column251" dataDxfId="87"/>
    <tableColumn id="252" xr3:uid="{613C7EFE-2C4C-4C5F-84F4-AA5B930F17C3}" name="Column252" dataDxfId="86"/>
    <tableColumn id="253" xr3:uid="{836DAE33-DB52-4EE1-BA9B-D3F01252835A}" name="Column253" dataDxfId="85"/>
    <tableColumn id="254" xr3:uid="{E70D2C6B-98B3-425B-9C56-21DC090FFA2F}" name="Column254" dataDxfId="84"/>
    <tableColumn id="255" xr3:uid="{7105EF95-EDDA-494A-AC69-1A445ACDBBA5}" name="Column255" dataDxfId="83"/>
    <tableColumn id="256" xr3:uid="{E4C01503-5EC3-462B-8875-75A55E29B0D9}" name="Column256" dataDxfId="82"/>
    <tableColumn id="257" xr3:uid="{41B47597-D567-4924-B2D7-7D83A5A85914}" name="Column257" dataDxfId="81"/>
    <tableColumn id="258" xr3:uid="{2DA19DEA-DA8F-4719-9016-F065BFB32B88}" name="Column258" dataDxfId="80"/>
    <tableColumn id="259" xr3:uid="{E807AB87-6677-47A9-8A42-D57C0E034E0A}" name="Column259" dataDxfId="79"/>
    <tableColumn id="260" xr3:uid="{B1200741-8842-410A-A095-5FCBA9D31DE7}" name="Column260" dataDxfId="78"/>
    <tableColumn id="261" xr3:uid="{65004CA9-30AA-4AB2-AB39-BE0F0AB130AC}" name="Column261" dataDxfId="77"/>
    <tableColumn id="262" xr3:uid="{DCC4624F-6C23-4090-82D0-6FCF8153B6A4}" name="Column262" dataDxfId="76"/>
    <tableColumn id="263" xr3:uid="{9E9CB6D3-64ED-4870-A6EC-1774027A71B1}" name="Column263" dataDxfId="75"/>
    <tableColumn id="264" xr3:uid="{C6F3984C-1B29-41BA-9D99-D765CDF26350}" name="Column264" dataDxfId="74"/>
    <tableColumn id="265" xr3:uid="{BEB9F7E8-7108-46C0-A84C-F1AAE026F8F5}" name="Column265" dataDxfId="73"/>
    <tableColumn id="266" xr3:uid="{0F7550CD-A621-4CF4-9C5B-D3189D11DDC6}" name="Column266" dataDxfId="72"/>
    <tableColumn id="267" xr3:uid="{300E184B-6620-488A-94A9-F2A1241342E1}" name="Column267" dataDxfId="71"/>
    <tableColumn id="268" xr3:uid="{71562939-2633-4444-8BE6-F193FB73F54A}" name="Column268" dataDxfId="70"/>
    <tableColumn id="269" xr3:uid="{81F14F23-B67A-408F-8724-72F7259E32C3}" name="Column269" dataDxfId="69"/>
    <tableColumn id="270" xr3:uid="{BFBF6C7F-4A2E-4E0B-A0D5-9EFC4069371B}" name="Column270" dataDxfId="68"/>
    <tableColumn id="271" xr3:uid="{95FB1E47-3621-4417-9EBE-908260C3E107}" name="Column271" dataDxfId="67"/>
    <tableColumn id="272" xr3:uid="{A63A3A36-67DB-4144-9B13-0A6B1E252819}" name="Column272" dataDxfId="66"/>
    <tableColumn id="273" xr3:uid="{BB14201C-0BEA-4745-B9F3-EBA74EE4C1A7}" name="Column273" dataDxfId="65"/>
    <tableColumn id="274" xr3:uid="{F0D9DA7C-43F6-481E-9A08-ED0BA7489E00}" name="Column274" dataDxfId="64"/>
    <tableColumn id="275" xr3:uid="{6C54E03A-582B-4AA3-A088-CAF865C4B5CB}" name="Column275" dataDxfId="63"/>
    <tableColumn id="276" xr3:uid="{3D189EF4-5BCD-41C6-844A-2768C26E9E5A}" name="Column276" dataDxfId="62"/>
    <tableColumn id="277" xr3:uid="{6C676DB9-539F-4B88-912B-8DD538CCFD0C}" name="Column277" dataDxfId="61"/>
    <tableColumn id="278" xr3:uid="{C3389572-BB3B-4BF7-8055-1A9746D49A81}" name="Column278" dataDxfId="60"/>
    <tableColumn id="279" xr3:uid="{1477BF0E-DB96-4DCC-BB32-22D705DA3BEB}" name="Column279" dataDxfId="59"/>
    <tableColumn id="280" xr3:uid="{9EB18BAA-EE33-4D84-929F-887450417E3F}" name="Column280" dataDxfId="58"/>
    <tableColumn id="281" xr3:uid="{7A2E1CEB-C706-4E63-B358-B152210A25BC}" name="Column281" dataDxfId="57"/>
    <tableColumn id="282" xr3:uid="{FE53214A-A225-4A4F-9BBC-1DDB7A822772}" name="Column282" dataDxfId="56"/>
    <tableColumn id="283" xr3:uid="{1933308F-C04E-4BFB-ABF8-D6636E81DEF3}" name="Column283" dataDxfId="55"/>
    <tableColumn id="284" xr3:uid="{333E178E-2433-485C-99B1-AB2830E06951}" name="Column284" dataDxfId="54"/>
    <tableColumn id="285" xr3:uid="{B797CB97-A4AF-42C3-9939-AF939C926FD9}" name="Column285" dataDxfId="53"/>
    <tableColumn id="286" xr3:uid="{95B558FB-F6D8-4897-8023-2AAE424AFBB5}" name="Column286" dataDxfId="52"/>
    <tableColumn id="287" xr3:uid="{CEB7A344-7983-4F2C-B1BC-F7609FFD6D64}" name="Column287" dataDxfId="51"/>
    <tableColumn id="288" xr3:uid="{0AD7F6D8-2E0F-4BAA-84A3-5A7A94F09B29}" name="Column288" dataDxfId="50"/>
    <tableColumn id="289" xr3:uid="{FAB986F2-50ED-4A74-A0F8-E6F788EDC759}" name="Column289" dataDxfId="49"/>
    <tableColumn id="290" xr3:uid="{B273E0DC-FADD-4669-A1E8-1FC5675758CC}" name="Column290" dataDxfId="48"/>
    <tableColumn id="291" xr3:uid="{EB490579-EFCD-40FF-A4A1-88B64AEA6639}" name="Column291" dataDxfId="47"/>
    <tableColumn id="292" xr3:uid="{E22A0A43-2AD0-438D-8FB7-86ABF992FCF5}" name="Column292" dataDxfId="46"/>
    <tableColumn id="293" xr3:uid="{2465914E-A5FD-4D1A-8CDE-2B0988D52ECD}" name="Column293" dataDxfId="45"/>
    <tableColumn id="294" xr3:uid="{6538BA29-EF6F-44D0-B0D4-93EEB868D87D}" name="Column294" dataDxfId="44"/>
    <tableColumn id="295" xr3:uid="{52561FF1-9BD0-4A6C-B396-D599A3B97F7A}" name="Column295" dataDxfId="43"/>
    <tableColumn id="296" xr3:uid="{6A312A9D-6E10-4F6E-B7C9-252588C5B5F8}" name="Column296" dataDxfId="42"/>
    <tableColumn id="297" xr3:uid="{08EA64C3-4D53-4B20-B5D8-DFAAC2EFFA03}" name="Column297" dataDxfId="41"/>
    <tableColumn id="298" xr3:uid="{AC540908-13AE-4F94-A4EA-B50895F5384E}" name="Column298" dataDxfId="40"/>
    <tableColumn id="299" xr3:uid="{F5BEA8CB-7572-4220-AB10-2C2D2F3D4622}" name="Column299" dataDxfId="39"/>
    <tableColumn id="300" xr3:uid="{092A26F2-6F26-4216-A21C-2F165B8D772A}" name="Column300" dataDxfId="38"/>
    <tableColumn id="301" xr3:uid="{C13FB125-D36F-40D7-926F-50E9D739AC54}" name="Column301" dataDxfId="37"/>
    <tableColumn id="302" xr3:uid="{1A5029EB-7273-4D83-A979-B72F9FD6CF96}" name="Column302" dataDxfId="36"/>
    <tableColumn id="303" xr3:uid="{F827785F-D3B3-4ED7-A2C8-BE775C6814ED}" name="Column303" dataDxfId="35"/>
    <tableColumn id="304" xr3:uid="{58825833-D0E2-4433-9781-C9CFFCFDAB48}" name="Column304" dataDxfId="34"/>
    <tableColumn id="305" xr3:uid="{12475558-F9C6-463E-8A1E-0784E25D5E58}" name="Column305" dataDxfId="33"/>
    <tableColumn id="306" xr3:uid="{B692CCC5-8207-47CB-9407-A7546ACA6EAE}" name="Column306" dataDxfId="32"/>
    <tableColumn id="307" xr3:uid="{5347F5B5-E6ED-4D31-A75D-17B8A77CA221}" name="Column307" dataDxfId="31"/>
    <tableColumn id="308" xr3:uid="{5D7663D3-D56E-4DBC-9907-A97F9CBD098C}" name="Column308" dataDxfId="30"/>
    <tableColumn id="309" xr3:uid="{179BDB3E-4D6A-4B11-B5B2-E6F943B2623C}" name="Column309" dataDxfId="29"/>
    <tableColumn id="310" xr3:uid="{7A81D0FA-CA2D-43D1-A752-1A0BD15F3176}" name="Column310" dataDxfId="28"/>
    <tableColumn id="311" xr3:uid="{8176B1C0-4A6F-4337-9435-C90090112184}" name="Column311" dataDxfId="27"/>
    <tableColumn id="312" xr3:uid="{770AD2E6-3636-4CFF-BCE2-88FAA9E26B56}" name="Column312" dataDxfId="26"/>
    <tableColumn id="313" xr3:uid="{97D85A3D-C7FF-47DF-A9D0-91D60A967AB2}" name="Column313" dataDxfId="25"/>
    <tableColumn id="314" xr3:uid="{C0B8846E-2E56-4615-9749-319D9131254B}" name="Column314" dataDxfId="24"/>
    <tableColumn id="315" xr3:uid="{0B8319F1-A718-4E37-BBCE-2DD082459524}" name="Column315" dataDxfId="23"/>
    <tableColumn id="316" xr3:uid="{A33D3ABD-988F-4418-9860-764F2620C212}" name="Column316" dataDxfId="22"/>
    <tableColumn id="317" xr3:uid="{09073666-8D9E-445F-8E1D-30885EF350BC}" name="Column317" dataDxfId="21"/>
    <tableColumn id="318" xr3:uid="{B425360E-6386-4DA9-90C8-B34B26AAB1E8}" name="Column318" dataDxfId="20"/>
    <tableColumn id="319" xr3:uid="{546E04A6-9660-4C82-979C-CE77E87A5047}" name="Column319" dataDxfId="19"/>
    <tableColumn id="320" xr3:uid="{B90CB32B-50AF-4F3D-B8C3-E2E614C3832B}" name="Column320" dataDxfId="18"/>
    <tableColumn id="321" xr3:uid="{DCAA98E3-4A42-42CD-B237-4FCBF9452925}" name="Column321" dataDxfId="17"/>
    <tableColumn id="322" xr3:uid="{2270A2A2-8D44-44E5-9F52-F4F968DFF6AE}" name="Column322" dataDxfId="16"/>
    <tableColumn id="323" xr3:uid="{F906E744-71E4-42B5-95BF-A9530AE44359}" name="Column323" dataDxfId="15"/>
    <tableColumn id="324" xr3:uid="{03A7A257-4C70-4465-BB2B-E87E85311FF1}" name="Column324" dataDxfId="14"/>
    <tableColumn id="325" xr3:uid="{40C7347B-80EF-4823-A5E4-E996EC7AD991}" name="Column325" dataDxfId="13"/>
    <tableColumn id="326" xr3:uid="{D29F43E3-5787-439E-9ABD-9A369B6AB4E6}" name="Column326" dataDxfId="12"/>
    <tableColumn id="327" xr3:uid="{7CFDE1F8-14C5-42D2-8095-8FEB653EB5ED}" name="Column327" dataDxfId="11"/>
    <tableColumn id="328" xr3:uid="{FED51F51-5E27-4249-8C26-1B852425DE9E}" name="Column328" dataDxfId="10"/>
    <tableColumn id="329" xr3:uid="{CD057EA8-68EC-48EF-B245-B0957034A11B}" name="Column329" dataDxfId="9"/>
    <tableColumn id="330" xr3:uid="{1D92CAA6-BD5A-4038-BC2E-00ECB13EA8C0}" name="Column330" dataDxfId="8"/>
    <tableColumn id="331" xr3:uid="{B0434B93-801C-42FF-821D-740C494E96FF}" name="Column331" dataDxfId="7"/>
    <tableColumn id="332" xr3:uid="{989D4886-72B0-4388-BDCC-4656380DC56F}" name="Column332" dataDxfId="6"/>
    <tableColumn id="333" xr3:uid="{56735BCB-2C49-45EB-B5EF-26135F0330F2}" name="Column333" dataDxfId="5"/>
    <tableColumn id="334" xr3:uid="{C51808EE-B59D-482B-A439-3F0A6D67C534}" name="Column334" dataDxfId="4"/>
    <tableColumn id="335" xr3:uid="{E9033243-B97A-478E-B31A-2EC03358BDE7}" name="Column335" dataDxfId="3"/>
    <tableColumn id="336" xr3:uid="{79265004-C763-4E2D-AE15-D7C4834A578E}" name="Column336" dataDxfId="2"/>
    <tableColumn id="337" xr3:uid="{B0B19559-D54E-4E12-8EAB-E1F1F5BC2904}" name="Column337" dataDxfId="1"/>
  </tableColumns>
  <tableStyleInfo name="TableStyleLight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4548B-53F2-4451-A1CD-6166A312CED8}">
  <dimension ref="A1:LS33"/>
  <sheetViews>
    <sheetView tabSelected="1" zoomScaleNormal="100" workbookViewId="0">
      <pane xSplit="2" ySplit="3" topLeftCell="C5" activePane="bottomRight" state="frozen"/>
      <selection pane="topRight" activeCell="C1" sqref="C1"/>
      <selection pane="bottomLeft" activeCell="A3" sqref="A3"/>
      <selection pane="bottomRight" activeCell="B32" sqref="B32"/>
    </sheetView>
  </sheetViews>
  <sheetFormatPr baseColWidth="10" defaultColWidth="9" defaultRowHeight="14" x14ac:dyDescent="0.2"/>
  <cols>
    <col min="1" max="1" width="10.33203125" style="1" customWidth="1"/>
    <col min="2" max="2" width="52" style="1" customWidth="1"/>
    <col min="3" max="4" width="20.6640625" style="1" customWidth="1"/>
    <col min="5" max="10" width="12.6640625" style="1" customWidth="1"/>
    <col min="11" max="11" width="25.6640625" style="1" customWidth="1"/>
    <col min="12" max="12" width="12.6640625" style="36" customWidth="1"/>
    <col min="13" max="13" width="12.6640625" style="1" customWidth="1"/>
    <col min="14" max="14" width="12.6640625" style="36" customWidth="1"/>
    <col min="15" max="15" width="12.6640625" style="1" customWidth="1"/>
    <col min="16" max="16" width="12.6640625" style="36" customWidth="1"/>
    <col min="17" max="17" width="12.6640625" style="1" customWidth="1"/>
    <col min="18" max="18" width="12.6640625" style="36" customWidth="1"/>
    <col min="19" max="20" width="12.6640625" style="1" customWidth="1"/>
    <col min="21" max="21" width="12.6640625" style="36" customWidth="1"/>
    <col min="22" max="22" width="12.6640625" style="1" customWidth="1"/>
    <col min="23" max="23" width="12.6640625" style="36" customWidth="1"/>
    <col min="24" max="24" width="12.6640625" style="1" customWidth="1"/>
    <col min="25" max="25" width="12.6640625" style="36" customWidth="1"/>
    <col min="26" max="26" width="12.6640625" style="1" customWidth="1"/>
    <col min="27" max="27" width="12.6640625" style="36" customWidth="1"/>
    <col min="28" max="28" width="12.6640625" style="1" customWidth="1"/>
    <col min="29" max="29" width="12.6640625" style="36" customWidth="1"/>
    <col min="30" max="30" width="12.6640625" style="1" customWidth="1"/>
    <col min="31" max="31" width="12.6640625" style="36" customWidth="1"/>
    <col min="32" max="32" width="12.6640625" style="1" customWidth="1"/>
    <col min="33" max="33" width="12.6640625" style="36" customWidth="1"/>
    <col min="34" max="34" width="12.6640625" style="1" customWidth="1"/>
    <col min="35" max="35" width="12.6640625" style="36" customWidth="1"/>
    <col min="36" max="36" width="12.6640625" style="1" customWidth="1"/>
    <col min="37" max="37" width="12.6640625" style="36" customWidth="1"/>
    <col min="38" max="38" width="12.6640625" style="1" customWidth="1"/>
    <col min="39" max="39" width="12.6640625" style="36" customWidth="1"/>
    <col min="40" max="40" width="12.6640625" style="1" customWidth="1"/>
    <col min="41" max="41" width="12.6640625" style="36" customWidth="1"/>
    <col min="42" max="42" width="12.6640625" style="1" customWidth="1"/>
    <col min="43" max="43" width="12.6640625" style="36" customWidth="1"/>
    <col min="44" max="44" width="12.6640625" style="1" customWidth="1"/>
    <col min="45" max="45" width="12.6640625" style="36" customWidth="1"/>
    <col min="46" max="46" width="12.6640625" style="1" customWidth="1"/>
    <col min="47" max="47" width="12.6640625" style="36" customWidth="1"/>
    <col min="48" max="48" width="12.6640625" style="1" customWidth="1"/>
    <col min="49" max="49" width="12.6640625" style="36" customWidth="1"/>
    <col min="50" max="50" width="12.6640625" style="1" customWidth="1"/>
    <col min="51" max="51" width="12.6640625" style="36" customWidth="1"/>
    <col min="52" max="52" width="12.6640625" style="1" customWidth="1"/>
    <col min="53" max="53" width="12.6640625" style="36" customWidth="1"/>
    <col min="54" max="54" width="12.6640625" style="1" customWidth="1"/>
    <col min="55" max="55" width="12.6640625" style="36" customWidth="1"/>
    <col min="56" max="56" width="12.6640625" style="1" customWidth="1"/>
    <col min="57" max="57" width="12.6640625" style="36" customWidth="1"/>
    <col min="58" max="58" width="12.6640625" style="1" customWidth="1"/>
    <col min="59" max="59" width="12.6640625" style="36" customWidth="1"/>
    <col min="60" max="60" width="12.6640625" style="1" customWidth="1"/>
    <col min="61" max="61" width="12.6640625" style="36" customWidth="1"/>
    <col min="62" max="62" width="12.6640625" style="1" customWidth="1"/>
    <col min="63" max="63" width="12.6640625" style="36" customWidth="1"/>
    <col min="64" max="64" width="12.6640625" style="1" customWidth="1"/>
    <col min="65" max="65" width="12.6640625" style="36" customWidth="1"/>
    <col min="66" max="66" width="12.6640625" style="1" customWidth="1"/>
    <col min="67" max="67" width="12.6640625" style="36" customWidth="1"/>
    <col min="68" max="68" width="12.6640625" style="1" customWidth="1"/>
    <col min="69" max="69" width="12.6640625" style="36" customWidth="1"/>
    <col min="70" max="70" width="12.6640625" style="1" customWidth="1"/>
    <col min="71" max="71" width="12.6640625" style="36" customWidth="1"/>
    <col min="72" max="72" width="12.6640625" style="1" customWidth="1"/>
    <col min="73" max="73" width="12.6640625" style="36" customWidth="1"/>
    <col min="74" max="74" width="12.6640625" style="1" customWidth="1"/>
    <col min="75" max="75" width="12.6640625" style="36" customWidth="1"/>
    <col min="76" max="76" width="12.6640625" style="1" customWidth="1"/>
    <col min="77" max="77" width="12.6640625" style="36" customWidth="1"/>
    <col min="78" max="78" width="12.6640625" style="1" customWidth="1"/>
    <col min="79" max="79" width="12.6640625" style="36" customWidth="1"/>
    <col min="80" max="80" width="12.6640625" style="1" customWidth="1"/>
    <col min="81" max="81" width="12.6640625" style="36" customWidth="1"/>
    <col min="82" max="82" width="12.6640625" style="1" customWidth="1"/>
    <col min="83" max="83" width="12.6640625" style="36" customWidth="1"/>
    <col min="84" max="85" width="12.6640625" style="1" customWidth="1"/>
    <col min="86" max="86" width="12.6640625" style="36" customWidth="1"/>
    <col min="87" max="87" width="12.6640625" style="1" customWidth="1"/>
    <col min="88" max="88" width="35.6640625" style="1" customWidth="1"/>
    <col min="89" max="90" width="12.6640625" style="1" customWidth="1"/>
    <col min="91" max="105" width="14.6640625" style="36" customWidth="1"/>
    <col min="106" max="107" width="12.33203125" style="1" customWidth="1"/>
    <col min="108" max="212" width="12.6640625" style="1" customWidth="1"/>
    <col min="213" max="213" width="12.6640625" style="36" customWidth="1"/>
    <col min="214" max="214" width="12.6640625" style="1" customWidth="1"/>
    <col min="215" max="215" width="12.6640625" style="36" customWidth="1"/>
    <col min="216" max="216" width="12.6640625" style="1" customWidth="1"/>
    <col min="217" max="217" width="12.6640625" style="36" customWidth="1"/>
    <col min="218" max="218" width="12.6640625" style="1" customWidth="1"/>
    <col min="219" max="219" width="12.6640625" style="36" customWidth="1"/>
    <col min="220" max="220" width="12.6640625" style="1" customWidth="1"/>
    <col min="221" max="221" width="12.6640625" style="36" customWidth="1"/>
    <col min="222" max="222" width="12.6640625" style="1" customWidth="1"/>
    <col min="223" max="223" width="12.6640625" style="36" customWidth="1"/>
    <col min="224" max="224" width="12.6640625" style="1" customWidth="1"/>
    <col min="225" max="225" width="12.6640625" style="36" customWidth="1"/>
    <col min="226" max="226" width="12.6640625" style="1" customWidth="1"/>
    <col min="227" max="227" width="12.6640625" style="36" customWidth="1"/>
    <col min="228" max="228" width="12.6640625" style="1" customWidth="1"/>
    <col min="229" max="229" width="12.6640625" style="36" customWidth="1"/>
    <col min="230" max="230" width="12.6640625" style="1" customWidth="1"/>
    <col min="231" max="232" width="12.6640625" style="36" customWidth="1"/>
    <col min="233" max="234" width="25.6640625" style="1" customWidth="1"/>
    <col min="235" max="235" width="41.33203125" style="1" customWidth="1"/>
    <col min="236" max="236" width="47.6640625" style="1" customWidth="1"/>
    <col min="237" max="237" width="12.6640625" style="36" customWidth="1"/>
    <col min="238" max="238" width="25.6640625" style="1" customWidth="1"/>
    <col min="239" max="239" width="12.6640625" style="1" customWidth="1"/>
    <col min="240" max="241" width="25.6640625" style="1" customWidth="1"/>
    <col min="242" max="247" width="15.6640625" style="1" customWidth="1"/>
    <col min="248" max="248" width="57" style="1" customWidth="1"/>
    <col min="249" max="249" width="12.6640625" style="36" customWidth="1"/>
    <col min="250" max="250" width="25.6640625" style="1" customWidth="1"/>
    <col min="251" max="255" width="12.6640625" style="1" customWidth="1"/>
    <col min="256" max="258" width="15.6640625" style="1" customWidth="1"/>
    <col min="259" max="259" width="25.6640625" style="1" customWidth="1"/>
    <col min="260" max="260" width="15.6640625" style="1" customWidth="1"/>
    <col min="261" max="261" width="25.6640625" style="1" customWidth="1"/>
    <col min="262" max="262" width="15.6640625" style="1" customWidth="1"/>
    <col min="263" max="263" width="25.6640625" style="1" customWidth="1"/>
    <col min="264" max="264" width="15.6640625" style="1" customWidth="1"/>
    <col min="265" max="265" width="25.6640625" style="1" customWidth="1"/>
    <col min="266" max="266" width="12.6640625" style="1" customWidth="1"/>
    <col min="267" max="267" width="20.6640625" style="1" customWidth="1"/>
    <col min="268" max="268" width="12.6640625" style="1" customWidth="1"/>
    <col min="269" max="269" width="20.6640625" style="1" customWidth="1"/>
    <col min="270" max="270" width="12.6640625" style="1" customWidth="1"/>
    <col min="271" max="271" width="20.6640625" style="1" customWidth="1"/>
    <col min="272" max="272" width="12.6640625" style="1" customWidth="1"/>
    <col min="273" max="273" width="20.6640625" style="1" customWidth="1"/>
    <col min="274" max="274" width="12.6640625" style="1" customWidth="1"/>
    <col min="275" max="276" width="20.6640625" style="1" customWidth="1"/>
    <col min="277" max="279" width="12.33203125" style="1" customWidth="1"/>
    <col min="280" max="280" width="15.6640625" style="1" customWidth="1"/>
    <col min="281" max="281" width="20.6640625" style="1" customWidth="1"/>
    <col min="282" max="282" width="15.6640625" style="1" customWidth="1"/>
    <col min="283" max="283" width="20.6640625" style="1" customWidth="1"/>
    <col min="284" max="284" width="12.6640625" style="1" customWidth="1"/>
    <col min="285" max="285" width="15.6640625" style="1" customWidth="1"/>
    <col min="286" max="286" width="20.6640625" style="1" customWidth="1"/>
    <col min="287" max="287" width="15.6640625" style="1" customWidth="1"/>
    <col min="288" max="288" width="20.6640625" style="1" customWidth="1"/>
    <col min="289" max="289" width="15.6640625" style="1" customWidth="1"/>
    <col min="290" max="290" width="20.6640625" style="1" customWidth="1"/>
    <col min="291" max="291" width="15.6640625" style="1" customWidth="1"/>
    <col min="292" max="292" width="20.6640625" style="1" customWidth="1"/>
    <col min="293" max="293" width="15.6640625" style="1" customWidth="1"/>
    <col min="294" max="294" width="20.6640625" style="1" customWidth="1"/>
    <col min="295" max="295" width="15.6640625" style="1" customWidth="1"/>
    <col min="296" max="296" width="20.6640625" style="1" customWidth="1"/>
    <col min="297" max="297" width="13.6640625" style="1" customWidth="1"/>
    <col min="298" max="298" width="20.6640625" style="1" customWidth="1"/>
    <col min="299" max="299" width="13.6640625" style="1" customWidth="1"/>
    <col min="300" max="300" width="20.6640625" style="1" customWidth="1"/>
    <col min="301" max="301" width="13.6640625" style="1" customWidth="1"/>
    <col min="302" max="302" width="20.6640625" style="1" customWidth="1"/>
    <col min="303" max="303" width="13.6640625" style="1" customWidth="1"/>
    <col min="304" max="304" width="20.6640625" style="1" customWidth="1"/>
    <col min="305" max="305" width="13.6640625" style="1" customWidth="1"/>
    <col min="306" max="306" width="20.6640625" style="1" customWidth="1"/>
    <col min="307" max="307" width="13.6640625" style="1" customWidth="1"/>
    <col min="308" max="308" width="20.6640625" style="1" customWidth="1"/>
    <col min="309" max="309" width="13.6640625" style="1" customWidth="1"/>
    <col min="310" max="310" width="20.6640625" style="1" customWidth="1"/>
    <col min="311" max="311" width="13.6640625" style="1" customWidth="1"/>
    <col min="312" max="312" width="20.6640625" style="1" customWidth="1"/>
    <col min="313" max="313" width="13.6640625" style="1" customWidth="1"/>
    <col min="314" max="314" width="20.6640625" style="1" customWidth="1"/>
    <col min="315" max="315" width="13.6640625" style="1" customWidth="1"/>
    <col min="316" max="316" width="20.6640625" style="1" customWidth="1"/>
    <col min="317" max="317" width="13.6640625" style="1" customWidth="1"/>
    <col min="318" max="318" width="20.6640625" style="1" customWidth="1"/>
    <col min="319" max="320" width="13.6640625" style="1" customWidth="1"/>
    <col min="321" max="321" width="20.6640625" style="1" customWidth="1"/>
    <col min="322" max="322" width="18.6640625" style="36" customWidth="1"/>
    <col min="323" max="324" width="25.6640625" style="1" customWidth="1"/>
    <col min="325" max="328" width="20.6640625" style="1" customWidth="1"/>
    <col min="329" max="331" width="25.6640625" style="1" customWidth="1"/>
    <col min="332" max="16384" width="9" style="1"/>
  </cols>
  <sheetData>
    <row r="1" spans="1:331" s="52" customFormat="1" x14ac:dyDescent="0.2">
      <c r="A1" s="51"/>
      <c r="C1" s="53" t="s">
        <v>1396</v>
      </c>
      <c r="D1" s="53" t="s">
        <v>1397</v>
      </c>
      <c r="E1" s="53" t="s">
        <v>1398</v>
      </c>
      <c r="F1" s="53" t="s">
        <v>1399</v>
      </c>
      <c r="G1" s="53" t="s">
        <v>1400</v>
      </c>
      <c r="H1" s="53" t="s">
        <v>1401</v>
      </c>
      <c r="I1" s="53" t="s">
        <v>1402</v>
      </c>
      <c r="J1" s="53" t="s">
        <v>1403</v>
      </c>
      <c r="K1" s="53" t="s">
        <v>1404</v>
      </c>
      <c r="L1" s="54" t="s">
        <v>1405</v>
      </c>
      <c r="M1" s="54" t="s">
        <v>1406</v>
      </c>
      <c r="N1" s="54" t="s">
        <v>1407</v>
      </c>
      <c r="O1" s="54" t="s">
        <v>1408</v>
      </c>
      <c r="P1" s="54" t="s">
        <v>1409</v>
      </c>
      <c r="Q1" s="54" t="s">
        <v>1410</v>
      </c>
      <c r="R1" s="54" t="s">
        <v>1411</v>
      </c>
      <c r="S1" s="54" t="s">
        <v>1412</v>
      </c>
      <c r="T1" s="54" t="s">
        <v>1413</v>
      </c>
      <c r="U1" s="54" t="s">
        <v>1414</v>
      </c>
      <c r="V1" s="54" t="s">
        <v>1415</v>
      </c>
      <c r="W1" s="54" t="s">
        <v>1416</v>
      </c>
      <c r="X1" s="54" t="s">
        <v>1417</v>
      </c>
      <c r="Y1" s="54" t="s">
        <v>1418</v>
      </c>
      <c r="Z1" s="54" t="s">
        <v>1419</v>
      </c>
      <c r="AA1" s="54" t="s">
        <v>1420</v>
      </c>
      <c r="AB1" s="54" t="s">
        <v>1421</v>
      </c>
      <c r="AC1" s="54" t="s">
        <v>1422</v>
      </c>
      <c r="AD1" s="54" t="s">
        <v>1423</v>
      </c>
      <c r="AE1" s="54" t="s">
        <v>1424</v>
      </c>
      <c r="AF1" s="54" t="s">
        <v>1425</v>
      </c>
      <c r="AG1" s="54" t="s">
        <v>1426</v>
      </c>
      <c r="AH1" s="54" t="s">
        <v>1427</v>
      </c>
      <c r="AI1" s="54" t="s">
        <v>1428</v>
      </c>
      <c r="AJ1" s="54" t="s">
        <v>1429</v>
      </c>
      <c r="AK1" s="54" t="s">
        <v>1430</v>
      </c>
      <c r="AL1" s="54" t="s">
        <v>1431</v>
      </c>
      <c r="AM1" s="54" t="s">
        <v>1432</v>
      </c>
      <c r="AN1" s="54" t="s">
        <v>1433</v>
      </c>
      <c r="AO1" s="54" t="s">
        <v>1434</v>
      </c>
      <c r="AP1" s="54" t="s">
        <v>1435</v>
      </c>
      <c r="AQ1" s="54" t="s">
        <v>1436</v>
      </c>
      <c r="AR1" s="54" t="s">
        <v>1437</v>
      </c>
      <c r="AS1" s="54" t="s">
        <v>1438</v>
      </c>
      <c r="AT1" s="54" t="s">
        <v>1439</v>
      </c>
      <c r="AU1" s="54" t="s">
        <v>1440</v>
      </c>
      <c r="AV1" s="54" t="s">
        <v>1441</v>
      </c>
      <c r="AW1" s="54" t="s">
        <v>1442</v>
      </c>
      <c r="AX1" s="54" t="s">
        <v>1443</v>
      </c>
      <c r="AY1" s="54" t="s">
        <v>1444</v>
      </c>
      <c r="AZ1" s="54" t="s">
        <v>1445</v>
      </c>
      <c r="BA1" s="54" t="s">
        <v>1446</v>
      </c>
      <c r="BB1" s="54" t="s">
        <v>1447</v>
      </c>
      <c r="BC1" s="54" t="s">
        <v>1448</v>
      </c>
      <c r="BD1" s="54" t="s">
        <v>1449</v>
      </c>
      <c r="BE1" s="54" t="s">
        <v>1450</v>
      </c>
      <c r="BF1" s="54" t="s">
        <v>1451</v>
      </c>
      <c r="BG1" s="54" t="s">
        <v>1452</v>
      </c>
      <c r="BH1" s="54" t="s">
        <v>1453</v>
      </c>
      <c r="BI1" s="54" t="s">
        <v>1454</v>
      </c>
      <c r="BJ1" s="54" t="s">
        <v>1455</v>
      </c>
      <c r="BK1" s="54" t="s">
        <v>1456</v>
      </c>
      <c r="BL1" s="54" t="s">
        <v>1457</v>
      </c>
      <c r="BM1" s="54" t="s">
        <v>1458</v>
      </c>
      <c r="BN1" s="54" t="s">
        <v>1459</v>
      </c>
      <c r="BO1" s="54" t="s">
        <v>1460</v>
      </c>
      <c r="BP1" s="54" t="s">
        <v>1461</v>
      </c>
      <c r="BQ1" s="54" t="s">
        <v>1462</v>
      </c>
      <c r="BR1" s="54" t="s">
        <v>1463</v>
      </c>
      <c r="BS1" s="54" t="s">
        <v>1464</v>
      </c>
      <c r="BT1" s="54" t="s">
        <v>1465</v>
      </c>
      <c r="BU1" s="54" t="s">
        <v>1466</v>
      </c>
      <c r="BV1" s="54" t="s">
        <v>1467</v>
      </c>
      <c r="BW1" s="54" t="s">
        <v>1468</v>
      </c>
      <c r="BX1" s="54" t="s">
        <v>1469</v>
      </c>
      <c r="BY1" s="54" t="s">
        <v>1470</v>
      </c>
      <c r="BZ1" s="54" t="s">
        <v>1471</v>
      </c>
      <c r="CA1" s="54" t="s">
        <v>1472</v>
      </c>
      <c r="CB1" s="54" t="s">
        <v>1473</v>
      </c>
      <c r="CC1" s="54" t="s">
        <v>1474</v>
      </c>
      <c r="CD1" s="54" t="s">
        <v>1475</v>
      </c>
      <c r="CE1" s="54" t="s">
        <v>1476</v>
      </c>
      <c r="CF1" s="54" t="s">
        <v>1477</v>
      </c>
      <c r="CG1" s="54" t="s">
        <v>1478</v>
      </c>
      <c r="CH1" s="54" t="s">
        <v>1479</v>
      </c>
      <c r="CI1" s="54" t="s">
        <v>1480</v>
      </c>
      <c r="CJ1" s="54" t="s">
        <v>1481</v>
      </c>
      <c r="CK1" s="53" t="s">
        <v>1482</v>
      </c>
      <c r="CL1" s="53" t="s">
        <v>1483</v>
      </c>
      <c r="CM1" s="53" t="s">
        <v>1484</v>
      </c>
      <c r="CN1" s="53" t="s">
        <v>1485</v>
      </c>
      <c r="CO1" s="53" t="s">
        <v>1486</v>
      </c>
      <c r="CP1" s="53" t="s">
        <v>1487</v>
      </c>
      <c r="CQ1" s="53" t="s">
        <v>1488</v>
      </c>
      <c r="CR1" s="53" t="s">
        <v>1489</v>
      </c>
      <c r="CS1" s="53" t="s">
        <v>1490</v>
      </c>
      <c r="CT1" s="53" t="s">
        <v>1491</v>
      </c>
      <c r="CU1" s="53" t="s">
        <v>1492</v>
      </c>
      <c r="CV1" s="53" t="s">
        <v>1493</v>
      </c>
      <c r="CW1" s="53" t="s">
        <v>1494</v>
      </c>
      <c r="CX1" s="53" t="s">
        <v>1495</v>
      </c>
      <c r="CY1" s="53" t="s">
        <v>1496</v>
      </c>
      <c r="CZ1" s="53" t="s">
        <v>1497</v>
      </c>
      <c r="DA1" s="53" t="s">
        <v>1498</v>
      </c>
      <c r="DB1" s="54" t="s">
        <v>1499</v>
      </c>
      <c r="DC1" s="54" t="s">
        <v>1500</v>
      </c>
      <c r="DD1" s="54" t="s">
        <v>1501</v>
      </c>
      <c r="DE1" s="54" t="s">
        <v>1502</v>
      </c>
      <c r="DF1" s="54" t="s">
        <v>1503</v>
      </c>
      <c r="DG1" s="54" t="s">
        <v>1504</v>
      </c>
      <c r="DH1" s="54" t="s">
        <v>1505</v>
      </c>
      <c r="DI1" s="54" t="s">
        <v>1506</v>
      </c>
      <c r="DJ1" s="54" t="s">
        <v>1507</v>
      </c>
      <c r="DK1" s="54" t="s">
        <v>1508</v>
      </c>
      <c r="DL1" s="54" t="s">
        <v>1509</v>
      </c>
      <c r="DM1" s="54" t="s">
        <v>1510</v>
      </c>
      <c r="DN1" s="54" t="s">
        <v>1511</v>
      </c>
      <c r="DO1" s="54" t="s">
        <v>1512</v>
      </c>
      <c r="DP1" s="54" t="s">
        <v>1513</v>
      </c>
      <c r="DQ1" s="54" t="s">
        <v>1514</v>
      </c>
      <c r="DR1" s="54" t="s">
        <v>1515</v>
      </c>
      <c r="DS1" s="54" t="s">
        <v>1516</v>
      </c>
      <c r="DT1" s="54" t="s">
        <v>1517</v>
      </c>
      <c r="DU1" s="54" t="s">
        <v>1518</v>
      </c>
      <c r="DV1" s="54" t="s">
        <v>1519</v>
      </c>
      <c r="DW1" s="54" t="s">
        <v>1520</v>
      </c>
      <c r="DX1" s="54" t="s">
        <v>1521</v>
      </c>
      <c r="DY1" s="54" t="s">
        <v>1522</v>
      </c>
      <c r="DZ1" s="54" t="s">
        <v>1523</v>
      </c>
      <c r="EA1" s="54" t="s">
        <v>1524</v>
      </c>
      <c r="EB1" s="54" t="s">
        <v>1525</v>
      </c>
      <c r="EC1" s="54" t="s">
        <v>1526</v>
      </c>
      <c r="ED1" s="54" t="s">
        <v>1527</v>
      </c>
      <c r="EE1" s="54" t="s">
        <v>1528</v>
      </c>
      <c r="EF1" s="54" t="s">
        <v>1529</v>
      </c>
      <c r="EG1" s="54" t="s">
        <v>1530</v>
      </c>
      <c r="EH1" s="54" t="s">
        <v>1531</v>
      </c>
      <c r="EI1" s="54" t="s">
        <v>1532</v>
      </c>
      <c r="EJ1" s="54" t="s">
        <v>1533</v>
      </c>
      <c r="EK1" s="54" t="s">
        <v>1534</v>
      </c>
      <c r="EL1" s="54" t="s">
        <v>1535</v>
      </c>
      <c r="EM1" s="54" t="s">
        <v>1536</v>
      </c>
      <c r="EN1" s="54" t="s">
        <v>1537</v>
      </c>
      <c r="EO1" s="54" t="s">
        <v>1538</v>
      </c>
      <c r="EP1" s="54" t="s">
        <v>1539</v>
      </c>
      <c r="EQ1" s="54" t="s">
        <v>1540</v>
      </c>
      <c r="ER1" s="54" t="s">
        <v>1541</v>
      </c>
      <c r="ES1" s="54" t="s">
        <v>1542</v>
      </c>
      <c r="ET1" s="54" t="s">
        <v>1543</v>
      </c>
      <c r="EU1" s="54" t="s">
        <v>1544</v>
      </c>
      <c r="EV1" s="54" t="s">
        <v>1545</v>
      </c>
      <c r="EW1" s="54" t="s">
        <v>1546</v>
      </c>
      <c r="EX1" s="54" t="s">
        <v>1547</v>
      </c>
      <c r="EY1" s="54" t="s">
        <v>1548</v>
      </c>
      <c r="EZ1" s="54" t="s">
        <v>1549</v>
      </c>
      <c r="FA1" s="54" t="s">
        <v>1550</v>
      </c>
      <c r="FB1" s="54" t="s">
        <v>1551</v>
      </c>
      <c r="FC1" s="54" t="s">
        <v>1552</v>
      </c>
      <c r="FD1" s="54" t="s">
        <v>1553</v>
      </c>
      <c r="FE1" s="54" t="s">
        <v>1554</v>
      </c>
      <c r="FF1" s="54" t="s">
        <v>1555</v>
      </c>
      <c r="FG1" s="54" t="s">
        <v>1556</v>
      </c>
      <c r="FH1" s="54" t="s">
        <v>1557</v>
      </c>
      <c r="FI1" s="54" t="s">
        <v>1558</v>
      </c>
      <c r="FJ1" s="54" t="s">
        <v>1559</v>
      </c>
      <c r="FK1" s="54" t="s">
        <v>1560</v>
      </c>
      <c r="FL1" s="54" t="s">
        <v>1561</v>
      </c>
      <c r="FM1" s="54" t="s">
        <v>1562</v>
      </c>
      <c r="FN1" s="54" t="s">
        <v>1563</v>
      </c>
      <c r="FO1" s="54" t="s">
        <v>1564</v>
      </c>
      <c r="FP1" s="54" t="s">
        <v>1565</v>
      </c>
      <c r="FQ1" s="54" t="s">
        <v>1566</v>
      </c>
      <c r="FR1" s="54" t="s">
        <v>1567</v>
      </c>
      <c r="FS1" s="54" t="s">
        <v>1568</v>
      </c>
      <c r="FT1" s="54" t="s">
        <v>1569</v>
      </c>
      <c r="FU1" s="54" t="s">
        <v>1570</v>
      </c>
      <c r="FV1" s="54" t="s">
        <v>1571</v>
      </c>
      <c r="FW1" s="54" t="s">
        <v>1572</v>
      </c>
      <c r="FX1" s="54" t="s">
        <v>1573</v>
      </c>
      <c r="FY1" s="54" t="s">
        <v>1574</v>
      </c>
      <c r="FZ1" s="54" t="s">
        <v>1575</v>
      </c>
      <c r="GA1" s="54" t="s">
        <v>1576</v>
      </c>
      <c r="GB1" s="54" t="s">
        <v>1577</v>
      </c>
      <c r="GC1" s="54" t="s">
        <v>1578</v>
      </c>
      <c r="GD1" s="54" t="s">
        <v>1579</v>
      </c>
      <c r="GE1" s="54" t="s">
        <v>1580</v>
      </c>
      <c r="GF1" s="54" t="s">
        <v>1581</v>
      </c>
      <c r="GG1" s="54" t="s">
        <v>1582</v>
      </c>
      <c r="GH1" s="54" t="s">
        <v>1583</v>
      </c>
      <c r="GI1" s="54" t="s">
        <v>1584</v>
      </c>
      <c r="GJ1" s="54" t="s">
        <v>1585</v>
      </c>
      <c r="GK1" s="54" t="s">
        <v>1586</v>
      </c>
      <c r="GL1" s="54" t="s">
        <v>1587</v>
      </c>
      <c r="GM1" s="54" t="s">
        <v>1588</v>
      </c>
      <c r="GN1" s="54" t="s">
        <v>1589</v>
      </c>
      <c r="GO1" s="54" t="s">
        <v>1590</v>
      </c>
      <c r="GP1" s="54" t="s">
        <v>1591</v>
      </c>
      <c r="GQ1" s="54" t="s">
        <v>1592</v>
      </c>
      <c r="GR1" s="54" t="s">
        <v>1593</v>
      </c>
      <c r="GS1" s="54" t="s">
        <v>1594</v>
      </c>
      <c r="GT1" s="54" t="s">
        <v>1595</v>
      </c>
      <c r="GU1" s="54" t="s">
        <v>1596</v>
      </c>
      <c r="GV1" s="54" t="s">
        <v>1597</v>
      </c>
      <c r="GW1" s="54" t="s">
        <v>1598</v>
      </c>
      <c r="GX1" s="54" t="s">
        <v>1599</v>
      </c>
      <c r="GY1" s="54" t="s">
        <v>1600</v>
      </c>
      <c r="GZ1" s="54" t="s">
        <v>1601</v>
      </c>
      <c r="HA1" s="54" t="s">
        <v>1602</v>
      </c>
      <c r="HB1" s="54" t="s">
        <v>1603</v>
      </c>
      <c r="HC1" s="54" t="s">
        <v>1604</v>
      </c>
      <c r="HD1" s="54" t="s">
        <v>1605</v>
      </c>
      <c r="HE1" s="53" t="s">
        <v>1606</v>
      </c>
      <c r="HF1" s="53" t="s">
        <v>1607</v>
      </c>
      <c r="HG1" s="53" t="s">
        <v>1608</v>
      </c>
      <c r="HH1" s="53" t="s">
        <v>1609</v>
      </c>
      <c r="HI1" s="53" t="s">
        <v>1610</v>
      </c>
      <c r="HJ1" s="53" t="s">
        <v>1611</v>
      </c>
      <c r="HK1" s="53" t="s">
        <v>1612</v>
      </c>
      <c r="HL1" s="53" t="s">
        <v>1613</v>
      </c>
      <c r="HM1" s="53" t="s">
        <v>1614</v>
      </c>
      <c r="HN1" s="53" t="s">
        <v>1615</v>
      </c>
      <c r="HO1" s="53" t="s">
        <v>1616</v>
      </c>
      <c r="HP1" s="53" t="s">
        <v>1617</v>
      </c>
      <c r="HQ1" s="53" t="s">
        <v>1618</v>
      </c>
      <c r="HR1" s="53" t="s">
        <v>1619</v>
      </c>
      <c r="HS1" s="55" t="s">
        <v>1620</v>
      </c>
      <c r="HT1" s="53" t="s">
        <v>1621</v>
      </c>
      <c r="HU1" s="55" t="s">
        <v>1622</v>
      </c>
      <c r="HV1" s="53" t="s">
        <v>1623</v>
      </c>
      <c r="HW1" s="55" t="s">
        <v>1624</v>
      </c>
      <c r="HX1" s="55" t="s">
        <v>1625</v>
      </c>
      <c r="HY1" s="53" t="s">
        <v>1626</v>
      </c>
      <c r="HZ1" s="53" t="s">
        <v>1627</v>
      </c>
      <c r="IA1" s="54" t="s">
        <v>1628</v>
      </c>
      <c r="IB1" s="53" t="s">
        <v>1629</v>
      </c>
      <c r="IC1" s="35" t="s">
        <v>1630</v>
      </c>
      <c r="ID1" s="54" t="s">
        <v>1631</v>
      </c>
      <c r="IE1" s="54" t="s">
        <v>1632</v>
      </c>
      <c r="IF1" s="54" t="s">
        <v>1633</v>
      </c>
      <c r="IG1" s="54" t="s">
        <v>1634</v>
      </c>
      <c r="IH1" s="53" t="s">
        <v>1635</v>
      </c>
      <c r="II1" s="53" t="s">
        <v>1636</v>
      </c>
      <c r="IJ1" s="53" t="s">
        <v>1637</v>
      </c>
      <c r="IK1" s="53" t="s">
        <v>1638</v>
      </c>
      <c r="IL1" s="53" t="s">
        <v>1639</v>
      </c>
      <c r="IM1" s="53" t="s">
        <v>1640</v>
      </c>
      <c r="IN1" s="54" t="s">
        <v>1641</v>
      </c>
      <c r="IO1" s="55" t="s">
        <v>1642</v>
      </c>
      <c r="IP1" s="55" t="s">
        <v>1643</v>
      </c>
      <c r="IQ1" s="55" t="s">
        <v>1644</v>
      </c>
      <c r="IR1" s="55" t="s">
        <v>1645</v>
      </c>
      <c r="IS1" s="55" t="s">
        <v>1646</v>
      </c>
      <c r="IT1" s="55" t="s">
        <v>1647</v>
      </c>
      <c r="IU1" s="55" t="s">
        <v>1648</v>
      </c>
      <c r="IV1" s="54" t="s">
        <v>1649</v>
      </c>
      <c r="IW1" s="54" t="s">
        <v>1650</v>
      </c>
      <c r="IX1" s="54" t="s">
        <v>1651</v>
      </c>
      <c r="IY1" s="54" t="s">
        <v>1652</v>
      </c>
      <c r="IZ1" s="54" t="s">
        <v>1653</v>
      </c>
      <c r="JA1" s="54" t="s">
        <v>1654</v>
      </c>
      <c r="JB1" s="54" t="s">
        <v>1655</v>
      </c>
      <c r="JC1" s="54" t="s">
        <v>1656</v>
      </c>
      <c r="JD1" s="54" t="s">
        <v>1657</v>
      </c>
      <c r="JE1" s="54" t="s">
        <v>1658</v>
      </c>
      <c r="JF1" s="54" t="s">
        <v>1659</v>
      </c>
      <c r="JG1" s="54" t="s">
        <v>1660</v>
      </c>
      <c r="JH1" s="54" t="s">
        <v>1661</v>
      </c>
      <c r="JI1" s="54" t="s">
        <v>1662</v>
      </c>
      <c r="JJ1" s="54" t="s">
        <v>1663</v>
      </c>
      <c r="JK1" s="54" t="s">
        <v>1664</v>
      </c>
      <c r="JL1" s="54" t="s">
        <v>1665</v>
      </c>
      <c r="JM1" s="54" t="s">
        <v>1666</v>
      </c>
      <c r="JN1" s="54" t="s">
        <v>1667</v>
      </c>
      <c r="JO1" s="54" t="s">
        <v>1668</v>
      </c>
      <c r="JP1" s="54" t="s">
        <v>1669</v>
      </c>
      <c r="JQ1" s="53" t="s">
        <v>1670</v>
      </c>
      <c r="JR1" s="53" t="s">
        <v>1671</v>
      </c>
      <c r="JS1" s="53" t="s">
        <v>1672</v>
      </c>
      <c r="JT1" s="53" t="s">
        <v>1673</v>
      </c>
      <c r="JU1" s="53" t="s">
        <v>1674</v>
      </c>
      <c r="JV1" s="53" t="s">
        <v>1675</v>
      </c>
      <c r="JW1" s="53" t="s">
        <v>1676</v>
      </c>
      <c r="JX1" s="53" t="s">
        <v>1677</v>
      </c>
      <c r="JY1" s="53" t="s">
        <v>1678</v>
      </c>
      <c r="JZ1" s="53" t="s">
        <v>1679</v>
      </c>
      <c r="KA1" s="53" t="s">
        <v>1680</v>
      </c>
      <c r="KB1" s="53" t="s">
        <v>1681</v>
      </c>
      <c r="KC1" s="53" t="s">
        <v>1682</v>
      </c>
      <c r="KD1" s="53" t="s">
        <v>1683</v>
      </c>
      <c r="KE1" s="53" t="s">
        <v>1684</v>
      </c>
      <c r="KF1" s="53" t="s">
        <v>1685</v>
      </c>
      <c r="KG1" s="53" t="s">
        <v>1686</v>
      </c>
      <c r="KH1" s="53" t="s">
        <v>1687</v>
      </c>
      <c r="KI1" s="53" t="s">
        <v>1688</v>
      </c>
      <c r="KJ1" s="53" t="s">
        <v>1689</v>
      </c>
      <c r="KK1" s="53" t="s">
        <v>1690</v>
      </c>
      <c r="KL1" s="53" t="s">
        <v>1691</v>
      </c>
      <c r="KM1" s="53" t="s">
        <v>1692</v>
      </c>
      <c r="KN1" s="53" t="s">
        <v>1693</v>
      </c>
      <c r="KO1" s="53" t="s">
        <v>1694</v>
      </c>
      <c r="KP1" s="53" t="s">
        <v>1695</v>
      </c>
      <c r="KQ1" s="53" t="s">
        <v>1696</v>
      </c>
      <c r="KR1" s="53" t="s">
        <v>1697</v>
      </c>
      <c r="KS1" s="53" t="s">
        <v>1698</v>
      </c>
      <c r="KT1" s="53" t="s">
        <v>1699</v>
      </c>
      <c r="KU1" s="53" t="s">
        <v>1700</v>
      </c>
      <c r="KV1" s="53" t="s">
        <v>1701</v>
      </c>
      <c r="KW1" s="53" t="s">
        <v>1702</v>
      </c>
      <c r="KX1" s="53" t="s">
        <v>1703</v>
      </c>
      <c r="KY1" s="53" t="s">
        <v>1704</v>
      </c>
      <c r="KZ1" s="53" t="s">
        <v>1705</v>
      </c>
      <c r="LA1" s="53" t="s">
        <v>1706</v>
      </c>
      <c r="LB1" s="53" t="s">
        <v>1707</v>
      </c>
      <c r="LC1" s="53" t="s">
        <v>1708</v>
      </c>
      <c r="LD1" s="53" t="s">
        <v>1709</v>
      </c>
      <c r="LE1" s="53" t="s">
        <v>1710</v>
      </c>
      <c r="LF1" s="53" t="s">
        <v>1711</v>
      </c>
      <c r="LG1" s="53" t="s">
        <v>1712</v>
      </c>
      <c r="LH1" s="53" t="s">
        <v>1713</v>
      </c>
      <c r="LI1" s="53" t="s">
        <v>1714</v>
      </c>
      <c r="LJ1" s="35" t="s">
        <v>1715</v>
      </c>
      <c r="LK1" s="54" t="s">
        <v>1716</v>
      </c>
      <c r="LL1" s="54" t="s">
        <v>1717</v>
      </c>
      <c r="LM1" s="53" t="s">
        <v>1718</v>
      </c>
      <c r="LN1" s="53" t="s">
        <v>1719</v>
      </c>
      <c r="LO1" s="53" t="s">
        <v>1720</v>
      </c>
      <c r="LP1" s="53" t="s">
        <v>1721</v>
      </c>
      <c r="LQ1" s="54" t="s">
        <v>1722</v>
      </c>
      <c r="LR1" s="54" t="s">
        <v>1723</v>
      </c>
      <c r="LS1" s="54" t="s">
        <v>1724</v>
      </c>
    </row>
    <row r="2" spans="1:331" ht="15" x14ac:dyDescent="0.2">
      <c r="A2" s="32"/>
      <c r="B2" s="31"/>
      <c r="C2" s="65" t="s">
        <v>1745</v>
      </c>
      <c r="D2" s="69"/>
      <c r="E2" s="65" t="s">
        <v>1746</v>
      </c>
      <c r="F2" s="68"/>
      <c r="G2" s="68"/>
      <c r="H2" s="68"/>
      <c r="I2" s="68"/>
      <c r="J2" s="68"/>
      <c r="K2" s="69"/>
      <c r="L2" s="73" t="s">
        <v>1744</v>
      </c>
      <c r="M2" s="74"/>
      <c r="N2" s="74"/>
      <c r="O2" s="74"/>
      <c r="P2" s="74"/>
      <c r="Q2" s="74"/>
      <c r="R2" s="74"/>
      <c r="S2" s="74"/>
      <c r="T2" s="74"/>
      <c r="U2" s="74"/>
      <c r="V2" s="74"/>
      <c r="W2" s="65" t="s">
        <v>1728</v>
      </c>
      <c r="X2" s="66"/>
      <c r="Y2" s="66"/>
      <c r="Z2" s="66"/>
      <c r="AA2" s="66"/>
      <c r="AB2" s="66"/>
      <c r="AC2" s="66"/>
      <c r="AD2" s="66"/>
      <c r="AE2" s="66"/>
      <c r="AF2" s="66"/>
      <c r="AG2" s="66"/>
      <c r="AH2" s="67"/>
      <c r="AI2" s="65" t="s">
        <v>1729</v>
      </c>
      <c r="AJ2" s="75"/>
      <c r="AK2" s="75"/>
      <c r="AL2" s="75"/>
      <c r="AM2" s="75"/>
      <c r="AN2" s="75"/>
      <c r="AO2" s="75"/>
      <c r="AP2" s="75"/>
      <c r="AQ2" s="75"/>
      <c r="AR2" s="75"/>
      <c r="AS2" s="75"/>
      <c r="AT2" s="75"/>
      <c r="AU2" s="75"/>
      <c r="AV2" s="76"/>
      <c r="AW2" s="65" t="s">
        <v>1731</v>
      </c>
      <c r="AX2" s="66"/>
      <c r="AY2" s="66"/>
      <c r="AZ2" s="66"/>
      <c r="BA2" s="66"/>
      <c r="BB2" s="67"/>
      <c r="BC2" s="65" t="s">
        <v>1732</v>
      </c>
      <c r="BD2" s="66"/>
      <c r="BE2" s="66"/>
      <c r="BF2" s="66"/>
      <c r="BG2" s="66"/>
      <c r="BH2" s="67"/>
      <c r="BI2" s="65" t="s">
        <v>1733</v>
      </c>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9"/>
      <c r="CJ2" s="2"/>
      <c r="CK2" s="65" t="s">
        <v>1743</v>
      </c>
      <c r="CL2" s="68"/>
      <c r="CM2" s="68"/>
      <c r="CN2" s="68"/>
      <c r="CO2" s="68"/>
      <c r="CP2" s="69"/>
      <c r="CQ2" s="65" t="s">
        <v>1740</v>
      </c>
      <c r="CR2" s="68"/>
      <c r="CS2" s="68"/>
      <c r="CT2" s="68"/>
      <c r="CU2" s="69"/>
      <c r="CV2" s="65" t="s">
        <v>1742</v>
      </c>
      <c r="CW2" s="68"/>
      <c r="CX2" s="68"/>
      <c r="CY2" s="68"/>
      <c r="CZ2" s="68"/>
      <c r="DA2" s="69"/>
      <c r="DB2" s="48" t="s">
        <v>1741</v>
      </c>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9"/>
      <c r="HE2" s="65" t="s">
        <v>1747</v>
      </c>
      <c r="HF2" s="68"/>
      <c r="HG2" s="68"/>
      <c r="HH2" s="68"/>
      <c r="HI2" s="68"/>
      <c r="HJ2" s="68"/>
      <c r="HK2" s="68"/>
      <c r="HL2" s="68"/>
      <c r="HM2" s="68"/>
      <c r="HN2" s="68"/>
      <c r="HO2" s="68"/>
      <c r="HP2" s="68"/>
      <c r="HQ2" s="68"/>
      <c r="HR2" s="68"/>
      <c r="HS2" s="68"/>
      <c r="HT2" s="68"/>
      <c r="HU2" s="68"/>
      <c r="HV2" s="68"/>
      <c r="HW2" s="68"/>
      <c r="HX2" s="68"/>
      <c r="HY2" s="68"/>
      <c r="HZ2" s="69"/>
      <c r="IA2" s="47" t="s">
        <v>1748</v>
      </c>
      <c r="IB2" s="47" t="s">
        <v>1749</v>
      </c>
      <c r="IC2" s="65" t="s">
        <v>1750</v>
      </c>
      <c r="ID2" s="68"/>
      <c r="IE2" s="68"/>
      <c r="IF2" s="68"/>
      <c r="IG2" s="69"/>
      <c r="IH2" s="65" t="s">
        <v>1751</v>
      </c>
      <c r="II2" s="68"/>
      <c r="IJ2" s="68"/>
      <c r="IK2" s="68"/>
      <c r="IL2" s="68"/>
      <c r="IM2" s="69"/>
      <c r="IN2" s="45" t="s">
        <v>1758</v>
      </c>
      <c r="IO2" s="65" t="s">
        <v>1759</v>
      </c>
      <c r="IP2" s="68"/>
      <c r="IQ2" s="68"/>
      <c r="IR2" s="68"/>
      <c r="IS2" s="68"/>
      <c r="IT2" s="68"/>
      <c r="IU2" s="69"/>
      <c r="IV2" s="65" t="s">
        <v>1760</v>
      </c>
      <c r="IW2" s="68"/>
      <c r="IX2" s="68"/>
      <c r="IY2" s="69"/>
      <c r="IZ2" s="72" t="s">
        <v>1766</v>
      </c>
      <c r="JA2" s="66"/>
      <c r="JB2" s="66"/>
      <c r="JC2" s="66"/>
      <c r="JD2" s="66"/>
      <c r="JE2" s="67"/>
      <c r="JF2" s="72" t="s">
        <v>1772</v>
      </c>
      <c r="JG2" s="68"/>
      <c r="JH2" s="68"/>
      <c r="JI2" s="68"/>
      <c r="JJ2" s="68"/>
      <c r="JK2" s="68"/>
      <c r="JL2" s="68"/>
      <c r="JM2" s="68"/>
      <c r="JN2" s="68"/>
      <c r="JO2" s="68"/>
      <c r="JP2" s="69"/>
      <c r="JQ2" s="65" t="s">
        <v>1773</v>
      </c>
      <c r="JR2" s="68"/>
      <c r="JS2" s="68"/>
      <c r="JT2" s="68"/>
      <c r="JU2" s="68"/>
      <c r="JV2" s="68"/>
      <c r="JW2" s="68"/>
      <c r="JX2" s="68"/>
      <c r="JY2" s="68"/>
      <c r="JZ2" s="69"/>
      <c r="KA2" s="70" t="s">
        <v>1777</v>
      </c>
      <c r="KB2" s="71"/>
      <c r="KC2" s="71"/>
      <c r="KD2" s="71"/>
      <c r="KE2" s="71"/>
      <c r="KF2" s="71"/>
      <c r="KG2" s="71"/>
      <c r="KH2" s="71"/>
      <c r="KI2" s="71"/>
      <c r="KJ2" s="71"/>
      <c r="KK2" s="65" t="s">
        <v>1778</v>
      </c>
      <c r="KL2" s="68"/>
      <c r="KM2" s="68"/>
      <c r="KN2" s="68"/>
      <c r="KO2" s="68"/>
      <c r="KP2" s="68"/>
      <c r="KQ2" s="68"/>
      <c r="KR2" s="68"/>
      <c r="KS2" s="68"/>
      <c r="KT2" s="68"/>
      <c r="KU2" s="68"/>
      <c r="KV2" s="68"/>
      <c r="KW2" s="68"/>
      <c r="KX2" s="68"/>
      <c r="KY2" s="68"/>
      <c r="KZ2" s="68"/>
      <c r="LA2" s="68"/>
      <c r="LB2" s="68"/>
      <c r="LC2" s="68"/>
      <c r="LD2" s="68"/>
      <c r="LE2" s="68"/>
      <c r="LF2" s="68"/>
      <c r="LG2" s="68"/>
      <c r="LH2" s="68"/>
      <c r="LI2" s="69"/>
      <c r="LJ2" s="65" t="s">
        <v>1779</v>
      </c>
      <c r="LK2" s="66"/>
      <c r="LL2" s="66"/>
      <c r="LM2" s="65" t="s">
        <v>1780</v>
      </c>
      <c r="LN2" s="66"/>
      <c r="LO2" s="66"/>
      <c r="LP2" s="67"/>
      <c r="LQ2" s="65" t="s">
        <v>1781</v>
      </c>
      <c r="LR2" s="66"/>
      <c r="LS2" s="67"/>
    </row>
    <row r="3" spans="1:331" s="32" customFormat="1" ht="152" customHeight="1" x14ac:dyDescent="0.2">
      <c r="A3" s="32" t="s">
        <v>0</v>
      </c>
      <c r="B3" s="32" t="s">
        <v>1</v>
      </c>
      <c r="C3" s="42" t="s">
        <v>2</v>
      </c>
      <c r="D3" s="41" t="s">
        <v>3</v>
      </c>
      <c r="E3" s="38" t="s">
        <v>4</v>
      </c>
      <c r="F3" s="39" t="s">
        <v>5</v>
      </c>
      <c r="G3" s="39" t="s">
        <v>6</v>
      </c>
      <c r="H3" s="39" t="s">
        <v>7</v>
      </c>
      <c r="I3" s="39" t="s">
        <v>8</v>
      </c>
      <c r="J3" s="39" t="s">
        <v>9</v>
      </c>
      <c r="K3" s="40" t="s">
        <v>10</v>
      </c>
      <c r="L3" s="38" t="s">
        <v>11</v>
      </c>
      <c r="M3" s="39" t="s">
        <v>11</v>
      </c>
      <c r="N3" s="39" t="s">
        <v>12</v>
      </c>
      <c r="O3" s="39" t="s">
        <v>12</v>
      </c>
      <c r="P3" s="39" t="s">
        <v>13</v>
      </c>
      <c r="Q3" s="39" t="s">
        <v>13</v>
      </c>
      <c r="R3" s="39" t="s">
        <v>14</v>
      </c>
      <c r="S3" s="39" t="s">
        <v>14</v>
      </c>
      <c r="T3" s="39" t="s">
        <v>1727</v>
      </c>
      <c r="U3" s="39" t="s">
        <v>1725</v>
      </c>
      <c r="V3" s="40" t="s">
        <v>1726</v>
      </c>
      <c r="W3" s="38" t="s">
        <v>15</v>
      </c>
      <c r="X3" s="39" t="s">
        <v>15</v>
      </c>
      <c r="Y3" s="39" t="s">
        <v>16</v>
      </c>
      <c r="Z3" s="39" t="s">
        <v>16</v>
      </c>
      <c r="AA3" s="39" t="s">
        <v>17</v>
      </c>
      <c r="AB3" s="39" t="s">
        <v>17</v>
      </c>
      <c r="AC3" s="39" t="s">
        <v>18</v>
      </c>
      <c r="AD3" s="39" t="s">
        <v>18</v>
      </c>
      <c r="AE3" s="39" t="s">
        <v>19</v>
      </c>
      <c r="AF3" s="39" t="s">
        <v>19</v>
      </c>
      <c r="AG3" s="39" t="s">
        <v>20</v>
      </c>
      <c r="AH3" s="40" t="s">
        <v>20</v>
      </c>
      <c r="AI3" s="38" t="s">
        <v>21</v>
      </c>
      <c r="AJ3" s="39" t="s">
        <v>21</v>
      </c>
      <c r="AK3" s="39" t="s">
        <v>22</v>
      </c>
      <c r="AL3" s="39" t="s">
        <v>22</v>
      </c>
      <c r="AM3" s="39" t="s">
        <v>23</v>
      </c>
      <c r="AN3" s="39" t="s">
        <v>23</v>
      </c>
      <c r="AO3" s="39" t="s">
        <v>24</v>
      </c>
      <c r="AP3" s="39" t="s">
        <v>24</v>
      </c>
      <c r="AQ3" s="39" t="s">
        <v>25</v>
      </c>
      <c r="AR3" s="39" t="s">
        <v>25</v>
      </c>
      <c r="AS3" s="39" t="s">
        <v>26</v>
      </c>
      <c r="AT3" s="39" t="s">
        <v>26</v>
      </c>
      <c r="AU3" s="39" t="s">
        <v>27</v>
      </c>
      <c r="AV3" s="40" t="s">
        <v>27</v>
      </c>
      <c r="AW3" s="38" t="s">
        <v>28</v>
      </c>
      <c r="AX3" s="43" t="s">
        <v>28</v>
      </c>
      <c r="AY3" s="39" t="s">
        <v>29</v>
      </c>
      <c r="AZ3" s="43" t="s">
        <v>29</v>
      </c>
      <c r="BA3" s="39" t="s">
        <v>30</v>
      </c>
      <c r="BB3" s="41" t="s">
        <v>30</v>
      </c>
      <c r="BC3" s="38" t="s">
        <v>31</v>
      </c>
      <c r="BD3" s="39" t="s">
        <v>31</v>
      </c>
      <c r="BE3" s="39" t="s">
        <v>32</v>
      </c>
      <c r="BF3" s="39" t="s">
        <v>32</v>
      </c>
      <c r="BG3" s="39" t="s">
        <v>33</v>
      </c>
      <c r="BH3" s="40" t="s">
        <v>33</v>
      </c>
      <c r="BI3" s="38" t="s">
        <v>34</v>
      </c>
      <c r="BJ3" s="39" t="s">
        <v>34</v>
      </c>
      <c r="BK3" s="39" t="s">
        <v>35</v>
      </c>
      <c r="BL3" s="39" t="s">
        <v>35</v>
      </c>
      <c r="BM3" s="39" t="s">
        <v>36</v>
      </c>
      <c r="BN3" s="39" t="s">
        <v>36</v>
      </c>
      <c r="BO3" s="39" t="s">
        <v>37</v>
      </c>
      <c r="BP3" s="39" t="s">
        <v>37</v>
      </c>
      <c r="BQ3" s="39" t="s">
        <v>38</v>
      </c>
      <c r="BR3" s="39" t="s">
        <v>38</v>
      </c>
      <c r="BS3" s="39" t="s">
        <v>39</v>
      </c>
      <c r="BT3" s="39" t="s">
        <v>39</v>
      </c>
      <c r="BU3" s="39" t="s">
        <v>40</v>
      </c>
      <c r="BV3" s="39" t="s">
        <v>40</v>
      </c>
      <c r="BW3" s="39" t="s">
        <v>41</v>
      </c>
      <c r="BX3" s="39" t="s">
        <v>41</v>
      </c>
      <c r="BY3" s="39" t="s">
        <v>42</v>
      </c>
      <c r="BZ3" s="39" t="s">
        <v>42</v>
      </c>
      <c r="CA3" s="39" t="s">
        <v>43</v>
      </c>
      <c r="CB3" s="39" t="s">
        <v>43</v>
      </c>
      <c r="CC3" s="39" t="s">
        <v>44</v>
      </c>
      <c r="CD3" s="39" t="s">
        <v>44</v>
      </c>
      <c r="CE3" s="39" t="s">
        <v>45</v>
      </c>
      <c r="CF3" s="39" t="s">
        <v>45</v>
      </c>
      <c r="CG3" s="39" t="s">
        <v>1727</v>
      </c>
      <c r="CH3" s="39" t="s">
        <v>1725</v>
      </c>
      <c r="CI3" s="40" t="s">
        <v>1726</v>
      </c>
      <c r="CJ3" s="44" t="s">
        <v>46</v>
      </c>
      <c r="CK3" s="33" t="s">
        <v>47</v>
      </c>
      <c r="CL3" s="33" t="s">
        <v>48</v>
      </c>
      <c r="CM3" s="34" t="s">
        <v>49</v>
      </c>
      <c r="CN3" s="34" t="s">
        <v>50</v>
      </c>
      <c r="CO3" s="34" t="s">
        <v>51</v>
      </c>
      <c r="CP3" s="34" t="s">
        <v>52</v>
      </c>
      <c r="CQ3" s="38" t="s">
        <v>1737</v>
      </c>
      <c r="CR3" s="39" t="s">
        <v>1736</v>
      </c>
      <c r="CS3" s="39" t="s">
        <v>1735</v>
      </c>
      <c r="CT3" s="39" t="s">
        <v>1734</v>
      </c>
      <c r="CU3" s="40" t="s">
        <v>1738</v>
      </c>
      <c r="CV3" s="34" t="s">
        <v>53</v>
      </c>
      <c r="CW3" s="34" t="s">
        <v>54</v>
      </c>
      <c r="CX3" s="34" t="s">
        <v>55</v>
      </c>
      <c r="CY3" s="34" t="s">
        <v>56</v>
      </c>
      <c r="CZ3" s="34" t="s">
        <v>1739</v>
      </c>
      <c r="DA3" s="34" t="s">
        <v>57</v>
      </c>
      <c r="DB3" s="33" t="s">
        <v>47</v>
      </c>
      <c r="DC3" s="33" t="s">
        <v>48</v>
      </c>
      <c r="DD3" s="33" t="s">
        <v>58</v>
      </c>
      <c r="DE3" s="50" t="s">
        <v>59</v>
      </c>
      <c r="DF3" s="33" t="s">
        <v>60</v>
      </c>
      <c r="DG3" s="33" t="s">
        <v>61</v>
      </c>
      <c r="DH3" s="33" t="s">
        <v>62</v>
      </c>
      <c r="DI3" s="33" t="s">
        <v>63</v>
      </c>
      <c r="DJ3" s="33" t="s">
        <v>64</v>
      </c>
      <c r="DK3" s="33" t="s">
        <v>60</v>
      </c>
      <c r="DL3" s="33" t="s">
        <v>61</v>
      </c>
      <c r="DM3" s="33" t="s">
        <v>62</v>
      </c>
      <c r="DN3" s="33" t="s">
        <v>63</v>
      </c>
      <c r="DO3" s="33" t="s">
        <v>65</v>
      </c>
      <c r="DP3" s="33" t="s">
        <v>60</v>
      </c>
      <c r="DQ3" s="33" t="s">
        <v>61</v>
      </c>
      <c r="DR3" s="33" t="s">
        <v>62</v>
      </c>
      <c r="DS3" s="33" t="s">
        <v>63</v>
      </c>
      <c r="DT3" s="33" t="s">
        <v>66</v>
      </c>
      <c r="DU3" s="33" t="s">
        <v>60</v>
      </c>
      <c r="DV3" s="33" t="s">
        <v>61</v>
      </c>
      <c r="DW3" s="33" t="s">
        <v>62</v>
      </c>
      <c r="DX3" s="33" t="s">
        <v>63</v>
      </c>
      <c r="DY3" s="33" t="s">
        <v>67</v>
      </c>
      <c r="DZ3" s="33" t="s">
        <v>60</v>
      </c>
      <c r="EA3" s="33" t="s">
        <v>61</v>
      </c>
      <c r="EB3" s="33" t="s">
        <v>62</v>
      </c>
      <c r="EC3" s="33" t="s">
        <v>63</v>
      </c>
      <c r="ED3" s="33" t="s">
        <v>68</v>
      </c>
      <c r="EE3" s="33" t="s">
        <v>60</v>
      </c>
      <c r="EF3" s="33" t="s">
        <v>61</v>
      </c>
      <c r="EG3" s="33" t="s">
        <v>62</v>
      </c>
      <c r="EH3" s="33" t="s">
        <v>63</v>
      </c>
      <c r="EI3" s="33" t="s">
        <v>69</v>
      </c>
      <c r="EJ3" s="33" t="s">
        <v>60</v>
      </c>
      <c r="EK3" s="33" t="s">
        <v>61</v>
      </c>
      <c r="EL3" s="33" t="s">
        <v>62</v>
      </c>
      <c r="EM3" s="33" t="s">
        <v>63</v>
      </c>
      <c r="EN3" s="33" t="s">
        <v>70</v>
      </c>
      <c r="EO3" s="33" t="s">
        <v>60</v>
      </c>
      <c r="EP3" s="33" t="s">
        <v>61</v>
      </c>
      <c r="EQ3" s="33" t="s">
        <v>62</v>
      </c>
      <c r="ER3" s="33" t="s">
        <v>63</v>
      </c>
      <c r="ES3" s="33" t="s">
        <v>71</v>
      </c>
      <c r="ET3" s="33" t="s">
        <v>60</v>
      </c>
      <c r="EU3" s="33" t="s">
        <v>61</v>
      </c>
      <c r="EV3" s="33" t="s">
        <v>62</v>
      </c>
      <c r="EW3" s="33" t="s">
        <v>63</v>
      </c>
      <c r="EX3" s="33" t="s">
        <v>72</v>
      </c>
      <c r="EY3" s="33" t="s">
        <v>60</v>
      </c>
      <c r="EZ3" s="33" t="s">
        <v>61</v>
      </c>
      <c r="FA3" s="33" t="s">
        <v>62</v>
      </c>
      <c r="FB3" s="33" t="s">
        <v>63</v>
      </c>
      <c r="FC3" s="33" t="s">
        <v>73</v>
      </c>
      <c r="FD3" s="33" t="s">
        <v>60</v>
      </c>
      <c r="FE3" s="33" t="s">
        <v>61</v>
      </c>
      <c r="FF3" s="33" t="s">
        <v>62</v>
      </c>
      <c r="FG3" s="33" t="s">
        <v>63</v>
      </c>
      <c r="FH3" s="33" t="s">
        <v>74</v>
      </c>
      <c r="FI3" s="33" t="s">
        <v>60</v>
      </c>
      <c r="FJ3" s="33" t="s">
        <v>61</v>
      </c>
      <c r="FK3" s="33" t="s">
        <v>62</v>
      </c>
      <c r="FL3" s="33" t="s">
        <v>63</v>
      </c>
      <c r="FM3" s="33" t="s">
        <v>75</v>
      </c>
      <c r="FN3" s="33" t="s">
        <v>60</v>
      </c>
      <c r="FO3" s="33" t="s">
        <v>61</v>
      </c>
      <c r="FP3" s="33" t="s">
        <v>62</v>
      </c>
      <c r="FQ3" s="33" t="s">
        <v>63</v>
      </c>
      <c r="FR3" s="33" t="s">
        <v>76</v>
      </c>
      <c r="FS3" s="33" t="s">
        <v>60</v>
      </c>
      <c r="FT3" s="33" t="s">
        <v>61</v>
      </c>
      <c r="FU3" s="33" t="s">
        <v>62</v>
      </c>
      <c r="FV3" s="33" t="s">
        <v>63</v>
      </c>
      <c r="FW3" s="33" t="s">
        <v>77</v>
      </c>
      <c r="FX3" s="33" t="s">
        <v>60</v>
      </c>
      <c r="FY3" s="33" t="s">
        <v>61</v>
      </c>
      <c r="FZ3" s="33" t="s">
        <v>62</v>
      </c>
      <c r="GA3" s="33" t="s">
        <v>63</v>
      </c>
      <c r="GB3" s="33" t="s">
        <v>78</v>
      </c>
      <c r="GC3" s="33" t="s">
        <v>60</v>
      </c>
      <c r="GD3" s="33" t="s">
        <v>61</v>
      </c>
      <c r="GE3" s="33" t="s">
        <v>62</v>
      </c>
      <c r="GF3" s="33" t="s">
        <v>63</v>
      </c>
      <c r="GG3" s="33" t="s">
        <v>79</v>
      </c>
      <c r="GH3" s="33" t="s">
        <v>60</v>
      </c>
      <c r="GI3" s="33" t="s">
        <v>61</v>
      </c>
      <c r="GJ3" s="33" t="s">
        <v>62</v>
      </c>
      <c r="GK3" s="33" t="s">
        <v>63</v>
      </c>
      <c r="GL3" s="33" t="s">
        <v>80</v>
      </c>
      <c r="GM3" s="33" t="s">
        <v>60</v>
      </c>
      <c r="GN3" s="33" t="s">
        <v>61</v>
      </c>
      <c r="GO3" s="33" t="s">
        <v>62</v>
      </c>
      <c r="GP3" s="33" t="s">
        <v>63</v>
      </c>
      <c r="GQ3" s="33" t="s">
        <v>81</v>
      </c>
      <c r="GR3" s="33" t="s">
        <v>60</v>
      </c>
      <c r="GS3" s="33" t="s">
        <v>61</v>
      </c>
      <c r="GT3" s="33" t="s">
        <v>62</v>
      </c>
      <c r="GU3" s="33" t="s">
        <v>63</v>
      </c>
      <c r="GV3" s="33" t="s">
        <v>82</v>
      </c>
      <c r="GW3" s="33" t="s">
        <v>60</v>
      </c>
      <c r="GX3" s="33" t="s">
        <v>61</v>
      </c>
      <c r="GY3" s="33" t="s">
        <v>62</v>
      </c>
      <c r="GZ3" s="33" t="s">
        <v>63</v>
      </c>
      <c r="HA3" s="33" t="s">
        <v>83</v>
      </c>
      <c r="HB3" s="33" t="s">
        <v>84</v>
      </c>
      <c r="HC3" s="33" t="s">
        <v>85</v>
      </c>
      <c r="HD3" s="33" t="s">
        <v>86</v>
      </c>
      <c r="HE3" s="38" t="s">
        <v>87</v>
      </c>
      <c r="HF3" s="39" t="s">
        <v>88</v>
      </c>
      <c r="HG3" s="39" t="s">
        <v>89</v>
      </c>
      <c r="HH3" s="39" t="s">
        <v>90</v>
      </c>
      <c r="HI3" s="39" t="s">
        <v>91</v>
      </c>
      <c r="HJ3" s="39" t="s">
        <v>91</v>
      </c>
      <c r="HK3" s="39" t="s">
        <v>92</v>
      </c>
      <c r="HL3" s="39" t="s">
        <v>92</v>
      </c>
      <c r="HM3" s="39" t="s">
        <v>93</v>
      </c>
      <c r="HN3" s="39" t="s">
        <v>93</v>
      </c>
      <c r="HO3" s="39" t="s">
        <v>94</v>
      </c>
      <c r="HP3" s="43" t="s">
        <v>94</v>
      </c>
      <c r="HQ3" s="43" t="s">
        <v>95</v>
      </c>
      <c r="HR3" s="43" t="s">
        <v>95</v>
      </c>
      <c r="HS3" s="43" t="s">
        <v>96</v>
      </c>
      <c r="HT3" s="43" t="s">
        <v>96</v>
      </c>
      <c r="HU3" s="43" t="s">
        <v>97</v>
      </c>
      <c r="HV3" s="43" t="s">
        <v>97</v>
      </c>
      <c r="HW3" s="39" t="s">
        <v>98</v>
      </c>
      <c r="HX3" s="39" t="s">
        <v>99</v>
      </c>
      <c r="HY3" s="43" t="s">
        <v>100</v>
      </c>
      <c r="HZ3" s="41" t="s">
        <v>101</v>
      </c>
      <c r="IA3" s="33" t="s">
        <v>102</v>
      </c>
      <c r="IB3" s="44" t="s">
        <v>103</v>
      </c>
      <c r="IC3" s="38" t="s">
        <v>104</v>
      </c>
      <c r="ID3" s="43" t="s">
        <v>105</v>
      </c>
      <c r="IE3" s="43" t="s">
        <v>106</v>
      </c>
      <c r="IF3" s="43" t="s">
        <v>107</v>
      </c>
      <c r="IG3" s="41" t="s">
        <v>108</v>
      </c>
      <c r="IH3" s="38" t="s">
        <v>1752</v>
      </c>
      <c r="II3" s="39" t="s">
        <v>1753</v>
      </c>
      <c r="IJ3" s="39" t="s">
        <v>1754</v>
      </c>
      <c r="IK3" s="39" t="s">
        <v>1755</v>
      </c>
      <c r="IL3" s="39" t="s">
        <v>1756</v>
      </c>
      <c r="IM3" s="40" t="s">
        <v>1757</v>
      </c>
      <c r="IN3" s="37" t="s">
        <v>109</v>
      </c>
      <c r="IO3" s="34" t="s">
        <v>110</v>
      </c>
      <c r="IP3" s="34" t="s">
        <v>111</v>
      </c>
      <c r="IQ3" s="34" t="s">
        <v>112</v>
      </c>
      <c r="IR3" s="34" t="s">
        <v>113</v>
      </c>
      <c r="IS3" s="34" t="s">
        <v>114</v>
      </c>
      <c r="IT3" s="34" t="s">
        <v>115</v>
      </c>
      <c r="IU3" s="34" t="s">
        <v>116</v>
      </c>
      <c r="IV3" s="42" t="s">
        <v>47</v>
      </c>
      <c r="IW3" s="43" t="s">
        <v>48</v>
      </c>
      <c r="IX3" s="39" t="s">
        <v>1762</v>
      </c>
      <c r="IY3" s="40" t="s">
        <v>1761</v>
      </c>
      <c r="IZ3" s="38" t="s">
        <v>117</v>
      </c>
      <c r="JA3" s="39" t="s">
        <v>1763</v>
      </c>
      <c r="JB3" s="39" t="s">
        <v>118</v>
      </c>
      <c r="JC3" s="39" t="s">
        <v>1764</v>
      </c>
      <c r="JD3" s="39" t="s">
        <v>119</v>
      </c>
      <c r="JE3" s="40" t="s">
        <v>1765</v>
      </c>
      <c r="JF3" s="38" t="s">
        <v>120</v>
      </c>
      <c r="JG3" s="39" t="s">
        <v>1767</v>
      </c>
      <c r="JH3" s="39" t="s">
        <v>121</v>
      </c>
      <c r="JI3" s="39" t="s">
        <v>1768</v>
      </c>
      <c r="JJ3" s="39" t="s">
        <v>122</v>
      </c>
      <c r="JK3" s="39" t="s">
        <v>1769</v>
      </c>
      <c r="JL3" s="39" t="s">
        <v>123</v>
      </c>
      <c r="JM3" s="39" t="s">
        <v>1770</v>
      </c>
      <c r="JN3" s="39" t="s">
        <v>124</v>
      </c>
      <c r="JO3" s="39" t="s">
        <v>124</v>
      </c>
      <c r="JP3" s="40" t="s">
        <v>1771</v>
      </c>
      <c r="JQ3" s="42" t="s">
        <v>47</v>
      </c>
      <c r="JR3" s="43" t="s">
        <v>48</v>
      </c>
      <c r="JS3" s="43" t="s">
        <v>125</v>
      </c>
      <c r="JT3" s="43" t="s">
        <v>126</v>
      </c>
      <c r="JU3" s="43" t="s">
        <v>127</v>
      </c>
      <c r="JV3" s="43" t="s">
        <v>128</v>
      </c>
      <c r="JW3" s="43" t="s">
        <v>129</v>
      </c>
      <c r="JX3" s="43" t="s">
        <v>1774</v>
      </c>
      <c r="JY3" s="43" t="s">
        <v>1775</v>
      </c>
      <c r="JZ3" s="41" t="s">
        <v>1776</v>
      </c>
      <c r="KA3" s="42" t="s">
        <v>130</v>
      </c>
      <c r="KB3" s="43" t="s">
        <v>131</v>
      </c>
      <c r="KC3" s="43" t="s">
        <v>132</v>
      </c>
      <c r="KD3" s="43" t="s">
        <v>133</v>
      </c>
      <c r="KE3" s="43" t="s">
        <v>134</v>
      </c>
      <c r="KF3" s="43" t="s">
        <v>135</v>
      </c>
      <c r="KG3" s="43" t="s">
        <v>136</v>
      </c>
      <c r="KH3" s="43" t="s">
        <v>137</v>
      </c>
      <c r="KI3" s="43" t="s">
        <v>138</v>
      </c>
      <c r="KJ3" s="41" t="s">
        <v>139</v>
      </c>
      <c r="KK3" s="33" t="s">
        <v>140</v>
      </c>
      <c r="KL3" s="33" t="s">
        <v>141</v>
      </c>
      <c r="KM3" s="33" t="s">
        <v>142</v>
      </c>
      <c r="KN3" s="33" t="s">
        <v>143</v>
      </c>
      <c r="KO3" s="33" t="s">
        <v>144</v>
      </c>
      <c r="KP3" s="33" t="s">
        <v>145</v>
      </c>
      <c r="KQ3" s="33" t="s">
        <v>146</v>
      </c>
      <c r="KR3" s="33" t="s">
        <v>147</v>
      </c>
      <c r="KS3" s="33" t="s">
        <v>148</v>
      </c>
      <c r="KT3" s="33" t="s">
        <v>149</v>
      </c>
      <c r="KU3" s="33" t="s">
        <v>150</v>
      </c>
      <c r="KV3" s="33" t="s">
        <v>151</v>
      </c>
      <c r="KW3" s="33" t="s">
        <v>152</v>
      </c>
      <c r="KX3" s="33" t="s">
        <v>153</v>
      </c>
      <c r="KY3" s="33" t="s">
        <v>154</v>
      </c>
      <c r="KZ3" s="33" t="s">
        <v>155</v>
      </c>
      <c r="LA3" s="33" t="s">
        <v>156</v>
      </c>
      <c r="LB3" s="33" t="s">
        <v>157</v>
      </c>
      <c r="LC3" s="33" t="s">
        <v>158</v>
      </c>
      <c r="LD3" s="33" t="s">
        <v>159</v>
      </c>
      <c r="LE3" s="33" t="s">
        <v>160</v>
      </c>
      <c r="LF3" s="33" t="s">
        <v>161</v>
      </c>
      <c r="LG3" s="33" t="s">
        <v>1727</v>
      </c>
      <c r="LH3" s="33" t="s">
        <v>1775</v>
      </c>
      <c r="LI3" s="33" t="s">
        <v>1776</v>
      </c>
      <c r="LJ3" s="38" t="s">
        <v>162</v>
      </c>
      <c r="LK3" s="39" t="s">
        <v>163</v>
      </c>
      <c r="LL3" s="40" t="s">
        <v>164</v>
      </c>
      <c r="LM3" s="38" t="s">
        <v>165</v>
      </c>
      <c r="LN3" s="39" t="s">
        <v>166</v>
      </c>
      <c r="LO3" s="39" t="s">
        <v>167</v>
      </c>
      <c r="LP3" s="40" t="s">
        <v>168</v>
      </c>
      <c r="LQ3" s="38" t="s">
        <v>169</v>
      </c>
      <c r="LR3" s="39" t="s">
        <v>170</v>
      </c>
      <c r="LS3" s="40" t="s">
        <v>171</v>
      </c>
    </row>
    <row r="4" spans="1:331" ht="12.75" hidden="1" customHeight="1" x14ac:dyDescent="0.2">
      <c r="A4" s="1" t="s">
        <v>1782</v>
      </c>
      <c r="B4" s="1" t="s">
        <v>1783</v>
      </c>
      <c r="C4" s="1" t="s">
        <v>1784</v>
      </c>
      <c r="D4" s="1" t="s">
        <v>1785</v>
      </c>
      <c r="E4" s="1" t="s">
        <v>1786</v>
      </c>
      <c r="F4" s="1" t="s">
        <v>1787</v>
      </c>
      <c r="G4" s="1" t="s">
        <v>1788</v>
      </c>
      <c r="H4" s="1" t="s">
        <v>1789</v>
      </c>
      <c r="I4" s="1" t="s">
        <v>1790</v>
      </c>
      <c r="J4" s="1" t="s">
        <v>1791</v>
      </c>
      <c r="K4" s="1" t="s">
        <v>1792</v>
      </c>
      <c r="L4" s="36" t="s">
        <v>1793</v>
      </c>
      <c r="M4" s="1" t="s">
        <v>1794</v>
      </c>
      <c r="N4" s="36" t="s">
        <v>1795</v>
      </c>
      <c r="O4" s="1" t="s">
        <v>1796</v>
      </c>
      <c r="P4" s="36" t="s">
        <v>1797</v>
      </c>
      <c r="Q4" s="1" t="s">
        <v>1798</v>
      </c>
      <c r="R4" s="36" t="s">
        <v>1799</v>
      </c>
      <c r="S4" s="1" t="s">
        <v>1800</v>
      </c>
      <c r="T4" s="1" t="s">
        <v>1801</v>
      </c>
      <c r="U4" s="36" t="s">
        <v>1802</v>
      </c>
      <c r="V4" s="1" t="s">
        <v>1803</v>
      </c>
      <c r="W4" s="36" t="s">
        <v>1804</v>
      </c>
      <c r="X4" s="1" t="s">
        <v>1805</v>
      </c>
      <c r="Y4" s="36" t="s">
        <v>1806</v>
      </c>
      <c r="Z4" s="1" t="s">
        <v>1807</v>
      </c>
      <c r="AA4" s="36" t="s">
        <v>1808</v>
      </c>
      <c r="AB4" s="1" t="s">
        <v>1809</v>
      </c>
      <c r="AC4" s="36" t="s">
        <v>1810</v>
      </c>
      <c r="AD4" s="1" t="s">
        <v>1811</v>
      </c>
      <c r="AE4" s="36" t="s">
        <v>1812</v>
      </c>
      <c r="AF4" s="1" t="s">
        <v>1813</v>
      </c>
      <c r="AG4" s="36" t="s">
        <v>1814</v>
      </c>
      <c r="AH4" s="1" t="s">
        <v>1815</v>
      </c>
      <c r="AI4" s="36" t="s">
        <v>1816</v>
      </c>
      <c r="AJ4" s="1" t="s">
        <v>1817</v>
      </c>
      <c r="AK4" s="36" t="s">
        <v>1818</v>
      </c>
      <c r="AL4" s="1" t="s">
        <v>1819</v>
      </c>
      <c r="AM4" s="36" t="s">
        <v>1820</v>
      </c>
      <c r="AN4" s="1" t="s">
        <v>1821</v>
      </c>
      <c r="AO4" s="36" t="s">
        <v>1822</v>
      </c>
      <c r="AP4" s="1" t="s">
        <v>1823</v>
      </c>
      <c r="AQ4" s="36" t="s">
        <v>1824</v>
      </c>
      <c r="AR4" s="1" t="s">
        <v>1825</v>
      </c>
      <c r="AS4" s="36" t="s">
        <v>1826</v>
      </c>
      <c r="AT4" s="1" t="s">
        <v>1827</v>
      </c>
      <c r="AU4" s="36" t="s">
        <v>1828</v>
      </c>
      <c r="AV4" s="1" t="s">
        <v>1829</v>
      </c>
      <c r="AW4" s="36" t="s">
        <v>1830</v>
      </c>
      <c r="AX4" s="1" t="s">
        <v>1831</v>
      </c>
      <c r="AY4" s="36" t="s">
        <v>1832</v>
      </c>
      <c r="AZ4" s="1" t="s">
        <v>1833</v>
      </c>
      <c r="BA4" s="36" t="s">
        <v>1834</v>
      </c>
      <c r="BB4" s="1" t="s">
        <v>1835</v>
      </c>
      <c r="BC4" s="36" t="s">
        <v>1836</v>
      </c>
      <c r="BD4" s="1" t="s">
        <v>1837</v>
      </c>
      <c r="BE4" s="36" t="s">
        <v>1838</v>
      </c>
      <c r="BF4" s="1" t="s">
        <v>1839</v>
      </c>
      <c r="BG4" s="36" t="s">
        <v>1840</v>
      </c>
      <c r="BH4" s="1" t="s">
        <v>1841</v>
      </c>
      <c r="BI4" s="36" t="s">
        <v>1842</v>
      </c>
      <c r="BJ4" s="1" t="s">
        <v>1843</v>
      </c>
      <c r="BK4" s="36" t="s">
        <v>1844</v>
      </c>
      <c r="BL4" s="1" t="s">
        <v>1845</v>
      </c>
      <c r="BM4" s="36" t="s">
        <v>1846</v>
      </c>
      <c r="BN4" s="1" t="s">
        <v>1847</v>
      </c>
      <c r="BO4" s="36" t="s">
        <v>1848</v>
      </c>
      <c r="BP4" s="1" t="s">
        <v>1849</v>
      </c>
      <c r="BQ4" s="36" t="s">
        <v>1850</v>
      </c>
      <c r="BR4" s="1" t="s">
        <v>1851</v>
      </c>
      <c r="BS4" s="36" t="s">
        <v>1852</v>
      </c>
      <c r="BT4" s="1" t="s">
        <v>1853</v>
      </c>
      <c r="BU4" s="36" t="s">
        <v>1854</v>
      </c>
      <c r="BV4" s="1" t="s">
        <v>1855</v>
      </c>
      <c r="BW4" s="36" t="s">
        <v>1856</v>
      </c>
      <c r="BX4" s="1" t="s">
        <v>1857</v>
      </c>
      <c r="BY4" s="36" t="s">
        <v>1858</v>
      </c>
      <c r="BZ4" s="1" t="s">
        <v>1859</v>
      </c>
      <c r="CA4" s="36" t="s">
        <v>1860</v>
      </c>
      <c r="CB4" s="1" t="s">
        <v>1861</v>
      </c>
      <c r="CC4" s="36" t="s">
        <v>1862</v>
      </c>
      <c r="CD4" s="1" t="s">
        <v>1863</v>
      </c>
      <c r="CE4" s="36" t="s">
        <v>1864</v>
      </c>
      <c r="CF4" s="1" t="s">
        <v>1865</v>
      </c>
      <c r="CG4" s="1" t="s">
        <v>1866</v>
      </c>
      <c r="CH4" s="36" t="s">
        <v>1867</v>
      </c>
      <c r="CI4" s="1" t="s">
        <v>1868</v>
      </c>
      <c r="CJ4" s="3" t="s">
        <v>1869</v>
      </c>
      <c r="CK4" s="1" t="s">
        <v>1870</v>
      </c>
      <c r="CL4" s="1" t="s">
        <v>1871</v>
      </c>
      <c r="CM4" s="36" t="s">
        <v>1872</v>
      </c>
      <c r="CN4" s="36" t="s">
        <v>1873</v>
      </c>
      <c r="CO4" s="36" t="s">
        <v>1874</v>
      </c>
      <c r="CP4" s="36" t="s">
        <v>1875</v>
      </c>
      <c r="CQ4" s="36" t="s">
        <v>1876</v>
      </c>
      <c r="CR4" s="36" t="s">
        <v>1877</v>
      </c>
      <c r="CS4" s="36" t="s">
        <v>1878</v>
      </c>
      <c r="CT4" s="36" t="s">
        <v>1879</v>
      </c>
      <c r="CU4" s="36" t="s">
        <v>1880</v>
      </c>
      <c r="CV4" s="36" t="s">
        <v>1881</v>
      </c>
      <c r="CW4" s="36" t="s">
        <v>1882</v>
      </c>
      <c r="CX4" s="36" t="s">
        <v>1883</v>
      </c>
      <c r="CY4" s="36" t="s">
        <v>1884</v>
      </c>
      <c r="CZ4" s="36" t="s">
        <v>1885</v>
      </c>
      <c r="DA4" s="36" t="s">
        <v>1886</v>
      </c>
      <c r="DB4" s="1" t="s">
        <v>1887</v>
      </c>
      <c r="DC4" s="1" t="s">
        <v>1888</v>
      </c>
      <c r="DD4" s="1" t="s">
        <v>1889</v>
      </c>
      <c r="DE4" s="1" t="s">
        <v>1890</v>
      </c>
      <c r="DF4" s="1" t="s">
        <v>1891</v>
      </c>
      <c r="DG4" s="1" t="s">
        <v>1892</v>
      </c>
      <c r="DH4" s="1" t="s">
        <v>1893</v>
      </c>
      <c r="DI4" s="1" t="s">
        <v>1894</v>
      </c>
      <c r="DJ4" s="1" t="s">
        <v>1895</v>
      </c>
      <c r="DK4" s="1" t="s">
        <v>1896</v>
      </c>
      <c r="DL4" s="1" t="s">
        <v>1897</v>
      </c>
      <c r="DM4" s="1" t="s">
        <v>1898</v>
      </c>
      <c r="DN4" s="1" t="s">
        <v>1899</v>
      </c>
      <c r="DO4" s="1" t="s">
        <v>1900</v>
      </c>
      <c r="DP4" s="1" t="s">
        <v>1901</v>
      </c>
      <c r="DQ4" s="1" t="s">
        <v>1902</v>
      </c>
      <c r="DR4" s="1" t="s">
        <v>1903</v>
      </c>
      <c r="DS4" s="1" t="s">
        <v>1904</v>
      </c>
      <c r="DT4" s="1" t="s">
        <v>1905</v>
      </c>
      <c r="DU4" s="1" t="s">
        <v>1906</v>
      </c>
      <c r="DV4" s="1" t="s">
        <v>1907</v>
      </c>
      <c r="DW4" s="1" t="s">
        <v>1908</v>
      </c>
      <c r="DX4" s="1" t="s">
        <v>1909</v>
      </c>
      <c r="DY4" s="1" t="s">
        <v>1910</v>
      </c>
      <c r="DZ4" s="1" t="s">
        <v>1911</v>
      </c>
      <c r="EA4" s="1" t="s">
        <v>1912</v>
      </c>
      <c r="EB4" s="1" t="s">
        <v>1913</v>
      </c>
      <c r="EC4" s="3" t="s">
        <v>1914</v>
      </c>
      <c r="ED4" s="1" t="s">
        <v>1915</v>
      </c>
      <c r="EE4" s="1" t="s">
        <v>1916</v>
      </c>
      <c r="EF4" s="1" t="s">
        <v>1917</v>
      </c>
      <c r="EG4" s="1" t="s">
        <v>1918</v>
      </c>
      <c r="EH4" s="1" t="s">
        <v>1919</v>
      </c>
      <c r="EI4" s="1" t="s">
        <v>1920</v>
      </c>
      <c r="EJ4" s="1" t="s">
        <v>1921</v>
      </c>
      <c r="EK4" s="1" t="s">
        <v>1922</v>
      </c>
      <c r="EL4" s="1" t="s">
        <v>1923</v>
      </c>
      <c r="EM4" s="3" t="s">
        <v>1924</v>
      </c>
      <c r="EN4" s="1" t="s">
        <v>1925</v>
      </c>
      <c r="EO4" s="1" t="s">
        <v>1926</v>
      </c>
      <c r="EP4" s="1" t="s">
        <v>1927</v>
      </c>
      <c r="EQ4" s="1" t="s">
        <v>1928</v>
      </c>
      <c r="ER4" s="1" t="s">
        <v>1929</v>
      </c>
      <c r="ES4" s="1" t="s">
        <v>1930</v>
      </c>
      <c r="ET4" s="1" t="s">
        <v>1931</v>
      </c>
      <c r="EU4" s="1" t="s">
        <v>1932</v>
      </c>
      <c r="EV4" s="1" t="s">
        <v>1933</v>
      </c>
      <c r="EW4" s="1" t="s">
        <v>1934</v>
      </c>
      <c r="EX4" s="1" t="s">
        <v>1935</v>
      </c>
      <c r="EY4" s="1" t="s">
        <v>1936</v>
      </c>
      <c r="EZ4" s="1" t="s">
        <v>1937</v>
      </c>
      <c r="FA4" s="1" t="s">
        <v>1938</v>
      </c>
      <c r="FB4" s="1" t="s">
        <v>1939</v>
      </c>
      <c r="FC4" s="1" t="s">
        <v>1940</v>
      </c>
      <c r="FD4" s="1" t="s">
        <v>1941</v>
      </c>
      <c r="FE4" s="1" t="s">
        <v>1942</v>
      </c>
      <c r="FF4" s="1" t="s">
        <v>1943</v>
      </c>
      <c r="FG4" s="3" t="s">
        <v>1944</v>
      </c>
      <c r="FH4" s="1" t="s">
        <v>1945</v>
      </c>
      <c r="FI4" s="1" t="s">
        <v>1946</v>
      </c>
      <c r="FJ4" s="1" t="s">
        <v>1947</v>
      </c>
      <c r="FK4" s="1" t="s">
        <v>1948</v>
      </c>
      <c r="FL4" s="1" t="s">
        <v>1949</v>
      </c>
      <c r="FM4" s="1" t="s">
        <v>1950</v>
      </c>
      <c r="FN4" s="1" t="s">
        <v>1951</v>
      </c>
      <c r="FO4" s="1" t="s">
        <v>1952</v>
      </c>
      <c r="FP4" s="1" t="s">
        <v>1953</v>
      </c>
      <c r="FQ4" s="1" t="s">
        <v>1954</v>
      </c>
      <c r="FR4" s="1" t="s">
        <v>1955</v>
      </c>
      <c r="FS4" s="1" t="s">
        <v>1956</v>
      </c>
      <c r="FT4" s="1" t="s">
        <v>1957</v>
      </c>
      <c r="FU4" s="1" t="s">
        <v>1958</v>
      </c>
      <c r="FV4" s="1" t="s">
        <v>1959</v>
      </c>
      <c r="FW4" s="1" t="s">
        <v>1960</v>
      </c>
      <c r="FX4" s="1" t="s">
        <v>1961</v>
      </c>
      <c r="FY4" s="1" t="s">
        <v>1962</v>
      </c>
      <c r="FZ4" s="1" t="s">
        <v>1963</v>
      </c>
      <c r="GA4" s="1" t="s">
        <v>1964</v>
      </c>
      <c r="GB4" s="1" t="s">
        <v>1965</v>
      </c>
      <c r="GC4" s="1" t="s">
        <v>1966</v>
      </c>
      <c r="GD4" s="1" t="s">
        <v>1967</v>
      </c>
      <c r="GE4" s="1" t="s">
        <v>1968</v>
      </c>
      <c r="GF4" s="1" t="s">
        <v>1969</v>
      </c>
      <c r="GG4" s="1" t="s">
        <v>1970</v>
      </c>
      <c r="GH4" s="1" t="s">
        <v>1971</v>
      </c>
      <c r="GI4" s="1" t="s">
        <v>1972</v>
      </c>
      <c r="GJ4" s="1" t="s">
        <v>1973</v>
      </c>
      <c r="GK4" s="1" t="s">
        <v>1974</v>
      </c>
      <c r="GL4" s="1" t="s">
        <v>1975</v>
      </c>
      <c r="GM4" s="1" t="s">
        <v>1976</v>
      </c>
      <c r="GN4" s="1" t="s">
        <v>1977</v>
      </c>
      <c r="GO4" s="1" t="s">
        <v>1978</v>
      </c>
      <c r="GP4" s="1" t="s">
        <v>1979</v>
      </c>
      <c r="GQ4" s="1" t="s">
        <v>1980</v>
      </c>
      <c r="GR4" s="1" t="s">
        <v>1981</v>
      </c>
      <c r="GS4" s="1" t="s">
        <v>1982</v>
      </c>
      <c r="GT4" s="1" t="s">
        <v>1983</v>
      </c>
      <c r="GU4" s="1" t="s">
        <v>1984</v>
      </c>
      <c r="GV4" s="1" t="s">
        <v>1985</v>
      </c>
      <c r="GW4" s="1" t="s">
        <v>1986</v>
      </c>
      <c r="GX4" s="1" t="s">
        <v>1987</v>
      </c>
      <c r="GY4" s="1" t="s">
        <v>1988</v>
      </c>
      <c r="GZ4" s="1" t="s">
        <v>1989</v>
      </c>
      <c r="HA4" s="1" t="s">
        <v>1990</v>
      </c>
      <c r="HB4" s="1" t="s">
        <v>1991</v>
      </c>
      <c r="HC4" s="1" t="s">
        <v>1992</v>
      </c>
      <c r="HD4" s="1" t="s">
        <v>1993</v>
      </c>
      <c r="HE4" s="36" t="s">
        <v>1994</v>
      </c>
      <c r="HF4" s="1" t="s">
        <v>1995</v>
      </c>
      <c r="HG4" s="36" t="s">
        <v>1996</v>
      </c>
      <c r="HH4" s="1" t="s">
        <v>1997</v>
      </c>
      <c r="HI4" s="36" t="s">
        <v>1998</v>
      </c>
      <c r="HJ4" s="1" t="s">
        <v>1999</v>
      </c>
      <c r="HK4" s="36" t="s">
        <v>2000</v>
      </c>
      <c r="HL4" s="1" t="s">
        <v>2001</v>
      </c>
      <c r="HM4" s="36" t="s">
        <v>2002</v>
      </c>
      <c r="HN4" s="1" t="s">
        <v>2003</v>
      </c>
      <c r="HO4" s="36" t="s">
        <v>2004</v>
      </c>
      <c r="HP4" s="1" t="s">
        <v>2005</v>
      </c>
      <c r="HQ4" s="36" t="s">
        <v>2006</v>
      </c>
      <c r="HR4" s="1" t="s">
        <v>2007</v>
      </c>
      <c r="HS4" s="36" t="s">
        <v>2008</v>
      </c>
      <c r="HT4" s="1" t="s">
        <v>2009</v>
      </c>
      <c r="HU4" s="36" t="s">
        <v>2010</v>
      </c>
      <c r="HV4" s="1" t="s">
        <v>2011</v>
      </c>
      <c r="HW4" s="36" t="s">
        <v>2012</v>
      </c>
      <c r="HX4" s="36" t="s">
        <v>2013</v>
      </c>
      <c r="HY4" s="3" t="s">
        <v>2014</v>
      </c>
      <c r="HZ4" s="1" t="s">
        <v>2015</v>
      </c>
      <c r="IA4" s="1" t="s">
        <v>2016</v>
      </c>
      <c r="IB4" s="3" t="s">
        <v>2017</v>
      </c>
      <c r="IC4" s="36" t="s">
        <v>2018</v>
      </c>
      <c r="ID4" s="1" t="s">
        <v>2019</v>
      </c>
      <c r="IE4" s="1" t="s">
        <v>2020</v>
      </c>
      <c r="IF4" s="1" t="s">
        <v>2021</v>
      </c>
      <c r="IG4" s="1" t="s">
        <v>2022</v>
      </c>
      <c r="IH4" s="1" t="s">
        <v>2023</v>
      </c>
      <c r="II4" s="1" t="s">
        <v>2024</v>
      </c>
      <c r="IJ4" s="1" t="s">
        <v>2025</v>
      </c>
      <c r="IK4" s="1" t="s">
        <v>2026</v>
      </c>
      <c r="IL4" s="1" t="s">
        <v>2027</v>
      </c>
      <c r="IM4" s="1" t="s">
        <v>2028</v>
      </c>
      <c r="IN4" s="1" t="s">
        <v>2029</v>
      </c>
      <c r="IO4" s="36" t="s">
        <v>2030</v>
      </c>
      <c r="IP4" s="1" t="s">
        <v>2031</v>
      </c>
      <c r="IQ4" s="1" t="s">
        <v>2032</v>
      </c>
      <c r="IR4" s="1" t="s">
        <v>2033</v>
      </c>
      <c r="IS4" s="1" t="s">
        <v>2034</v>
      </c>
      <c r="IT4" s="1" t="s">
        <v>2035</v>
      </c>
      <c r="IU4" s="1" t="s">
        <v>2036</v>
      </c>
      <c r="IV4" s="1" t="s">
        <v>2037</v>
      </c>
      <c r="IW4" s="1" t="s">
        <v>2038</v>
      </c>
      <c r="IX4" s="1" t="s">
        <v>2039</v>
      </c>
      <c r="IY4" s="1" t="s">
        <v>2040</v>
      </c>
      <c r="IZ4" s="1" t="s">
        <v>2041</v>
      </c>
      <c r="JA4" s="1" t="s">
        <v>2042</v>
      </c>
      <c r="JB4" s="1" t="s">
        <v>2043</v>
      </c>
      <c r="JC4" s="1" t="s">
        <v>2044</v>
      </c>
      <c r="JD4" s="1" t="s">
        <v>2045</v>
      </c>
      <c r="JE4" s="1" t="s">
        <v>2046</v>
      </c>
      <c r="JF4" s="1" t="s">
        <v>2047</v>
      </c>
      <c r="JG4" s="1" t="s">
        <v>2048</v>
      </c>
      <c r="JH4" s="1" t="s">
        <v>2049</v>
      </c>
      <c r="JI4" s="1" t="s">
        <v>2050</v>
      </c>
      <c r="JJ4" s="1" t="s">
        <v>2051</v>
      </c>
      <c r="JK4" s="1" t="s">
        <v>2052</v>
      </c>
      <c r="JL4" s="1" t="s">
        <v>2053</v>
      </c>
      <c r="JM4" s="1" t="s">
        <v>2054</v>
      </c>
      <c r="JN4" s="1" t="s">
        <v>2055</v>
      </c>
      <c r="JO4" s="1" t="s">
        <v>2056</v>
      </c>
      <c r="JP4" s="1" t="s">
        <v>2057</v>
      </c>
      <c r="JQ4" s="1" t="s">
        <v>2058</v>
      </c>
      <c r="JR4" s="1" t="s">
        <v>2059</v>
      </c>
      <c r="JS4" s="1" t="s">
        <v>2060</v>
      </c>
      <c r="JT4" s="1" t="s">
        <v>2061</v>
      </c>
      <c r="JU4" s="1" t="s">
        <v>2062</v>
      </c>
      <c r="JV4" s="1" t="s">
        <v>2063</v>
      </c>
      <c r="JW4" s="1" t="s">
        <v>2064</v>
      </c>
      <c r="JX4" s="1" t="s">
        <v>2065</v>
      </c>
      <c r="JY4" s="1" t="s">
        <v>2066</v>
      </c>
      <c r="JZ4" s="1" t="s">
        <v>2067</v>
      </c>
      <c r="KA4" s="1" t="s">
        <v>2068</v>
      </c>
      <c r="KB4" s="1" t="s">
        <v>2069</v>
      </c>
      <c r="KC4" s="1" t="s">
        <v>2070</v>
      </c>
      <c r="KD4" s="1" t="s">
        <v>2071</v>
      </c>
      <c r="KE4" s="1" t="s">
        <v>2072</v>
      </c>
      <c r="KF4" s="1" t="s">
        <v>2073</v>
      </c>
      <c r="KG4" s="1" t="s">
        <v>2074</v>
      </c>
      <c r="KH4" s="1" t="s">
        <v>2075</v>
      </c>
      <c r="KI4" s="1" t="s">
        <v>2076</v>
      </c>
      <c r="KJ4" s="1" t="s">
        <v>2077</v>
      </c>
      <c r="KK4" s="1" t="s">
        <v>2078</v>
      </c>
      <c r="KL4" s="1" t="s">
        <v>2079</v>
      </c>
      <c r="KM4" s="1" t="s">
        <v>2080</v>
      </c>
      <c r="KN4" s="1" t="s">
        <v>2081</v>
      </c>
      <c r="KO4" s="1" t="s">
        <v>2082</v>
      </c>
      <c r="KP4" s="1" t="s">
        <v>2083</v>
      </c>
      <c r="KQ4" s="1" t="s">
        <v>2084</v>
      </c>
      <c r="KR4" s="1" t="s">
        <v>2085</v>
      </c>
      <c r="KS4" s="1" t="s">
        <v>2086</v>
      </c>
      <c r="KT4" s="1" t="s">
        <v>2087</v>
      </c>
      <c r="KU4" s="1" t="s">
        <v>2088</v>
      </c>
      <c r="KV4" s="1" t="s">
        <v>2089</v>
      </c>
      <c r="KW4" s="1" t="s">
        <v>2090</v>
      </c>
      <c r="KX4" s="1" t="s">
        <v>2091</v>
      </c>
      <c r="KY4" s="1" t="s">
        <v>2092</v>
      </c>
      <c r="KZ4" s="1" t="s">
        <v>2093</v>
      </c>
      <c r="LA4" s="1" t="s">
        <v>2094</v>
      </c>
      <c r="LB4" s="1" t="s">
        <v>2095</v>
      </c>
      <c r="LC4" s="3" t="s">
        <v>2096</v>
      </c>
      <c r="LD4" s="3" t="s">
        <v>2097</v>
      </c>
      <c r="LE4" s="1" t="s">
        <v>2098</v>
      </c>
      <c r="LF4" s="3" t="s">
        <v>2099</v>
      </c>
      <c r="LG4" s="1" t="s">
        <v>2100</v>
      </c>
      <c r="LH4" s="1" t="s">
        <v>2101</v>
      </c>
      <c r="LI4" s="1" t="s">
        <v>2102</v>
      </c>
      <c r="LJ4" s="36" t="s">
        <v>2103</v>
      </c>
      <c r="LK4" s="3" t="s">
        <v>2104</v>
      </c>
      <c r="LL4" s="3" t="s">
        <v>2105</v>
      </c>
      <c r="LM4" s="1" t="s">
        <v>2106</v>
      </c>
      <c r="LN4" s="1" t="s">
        <v>2107</v>
      </c>
      <c r="LO4" s="3" t="s">
        <v>2108</v>
      </c>
      <c r="LP4" s="1" t="s">
        <v>2109</v>
      </c>
      <c r="LQ4" s="1" t="s">
        <v>2110</v>
      </c>
      <c r="LR4" s="1" t="s">
        <v>2111</v>
      </c>
      <c r="LS4" s="3" t="s">
        <v>2112</v>
      </c>
    </row>
    <row r="5" spans="1:331" s="56" customFormat="1" ht="12.75" customHeight="1" x14ac:dyDescent="0.2">
      <c r="A5" s="56" t="s">
        <v>172</v>
      </c>
      <c r="B5" s="56" t="s">
        <v>173</v>
      </c>
      <c r="C5" s="56" t="s">
        <v>174</v>
      </c>
      <c r="D5" s="56" t="s">
        <v>175</v>
      </c>
      <c r="L5" s="57">
        <v>5</v>
      </c>
      <c r="M5" s="56" t="s">
        <v>176</v>
      </c>
      <c r="N5" s="57">
        <v>5</v>
      </c>
      <c r="P5" s="57">
        <v>5</v>
      </c>
      <c r="R5" s="57">
        <v>5</v>
      </c>
      <c r="U5" s="57" t="s">
        <v>177</v>
      </c>
      <c r="W5" s="57">
        <v>5</v>
      </c>
      <c r="Y5" s="57">
        <v>5</v>
      </c>
      <c r="AA5" s="57">
        <v>5</v>
      </c>
      <c r="AC5" s="57">
        <v>5</v>
      </c>
      <c r="AE5" s="57">
        <v>5</v>
      </c>
      <c r="AG5" s="57">
        <v>5</v>
      </c>
      <c r="AI5" s="57">
        <v>5</v>
      </c>
      <c r="AK5" s="57">
        <v>5</v>
      </c>
      <c r="AM5" s="57">
        <v>5</v>
      </c>
      <c r="AO5" s="57">
        <v>5</v>
      </c>
      <c r="AQ5" s="57">
        <v>5</v>
      </c>
      <c r="AS5" s="57">
        <v>5</v>
      </c>
      <c r="AU5" s="57">
        <v>5</v>
      </c>
      <c r="AW5" s="57">
        <v>5</v>
      </c>
      <c r="AY5" s="57">
        <v>5</v>
      </c>
      <c r="BA5" s="57">
        <v>5</v>
      </c>
      <c r="BC5" s="57">
        <v>5</v>
      </c>
      <c r="BE5" s="57">
        <v>5</v>
      </c>
      <c r="BG5" s="57">
        <v>5</v>
      </c>
      <c r="BI5" s="57">
        <v>5</v>
      </c>
      <c r="BK5" s="57">
        <v>5</v>
      </c>
      <c r="BM5" s="57">
        <v>5</v>
      </c>
      <c r="BO5" s="57">
        <v>5</v>
      </c>
      <c r="BQ5" s="57">
        <v>5</v>
      </c>
      <c r="BS5" s="57">
        <v>5</v>
      </c>
      <c r="BU5" s="57">
        <v>5</v>
      </c>
      <c r="BW5" s="57">
        <v>5</v>
      </c>
      <c r="BY5" s="57">
        <v>5</v>
      </c>
      <c r="CA5" s="57">
        <v>5</v>
      </c>
      <c r="CC5" s="57">
        <v>5</v>
      </c>
      <c r="CE5" s="57">
        <v>5</v>
      </c>
      <c r="CH5" s="57" t="s">
        <v>177</v>
      </c>
      <c r="CJ5" s="58" t="s">
        <v>178</v>
      </c>
      <c r="CM5" s="57"/>
      <c r="CN5" s="57"/>
      <c r="CO5" s="57"/>
      <c r="CP5" s="57"/>
      <c r="CQ5" s="57"/>
      <c r="CR5" s="57"/>
      <c r="CS5" s="57"/>
      <c r="CT5" s="57"/>
      <c r="CU5" s="57"/>
      <c r="CV5" s="57"/>
      <c r="CW5" s="57"/>
      <c r="CX5" s="57"/>
      <c r="CY5" s="57"/>
      <c r="CZ5" s="57"/>
      <c r="DA5" s="57"/>
      <c r="EC5" s="58"/>
      <c r="EM5" s="58"/>
      <c r="FG5" s="58"/>
      <c r="HE5" s="57">
        <v>0</v>
      </c>
      <c r="HG5" s="57">
        <v>0</v>
      </c>
      <c r="HI5" s="57">
        <v>0</v>
      </c>
      <c r="HK5" s="57">
        <v>0.5</v>
      </c>
      <c r="HM5" s="57">
        <v>0</v>
      </c>
      <c r="HO5" s="57">
        <v>0</v>
      </c>
      <c r="HQ5" s="57">
        <v>0</v>
      </c>
      <c r="HS5" s="57">
        <v>0</v>
      </c>
      <c r="HU5" s="57" t="s">
        <v>177</v>
      </c>
      <c r="HW5" s="57">
        <v>1</v>
      </c>
      <c r="HX5" s="57">
        <v>1</v>
      </c>
      <c r="HY5" s="58" t="s">
        <v>179</v>
      </c>
      <c r="HZ5" s="56" t="s">
        <v>180</v>
      </c>
      <c r="IA5" s="56" t="s">
        <v>181</v>
      </c>
      <c r="IB5" s="58" t="s">
        <v>182</v>
      </c>
      <c r="IC5" s="57">
        <v>1</v>
      </c>
      <c r="ID5" s="56" t="s">
        <v>183</v>
      </c>
      <c r="IE5" s="56" t="s">
        <v>184</v>
      </c>
      <c r="IF5" s="56" t="s">
        <v>185</v>
      </c>
      <c r="IG5" s="56" t="s">
        <v>186</v>
      </c>
      <c r="IH5" s="56" t="s">
        <v>187</v>
      </c>
      <c r="II5" s="56" t="s">
        <v>187</v>
      </c>
      <c r="IJ5" s="56" t="s">
        <v>188</v>
      </c>
      <c r="IK5" s="56" t="s">
        <v>189</v>
      </c>
      <c r="IL5" s="56" t="s">
        <v>190</v>
      </c>
      <c r="IM5" s="56" t="s">
        <v>190</v>
      </c>
      <c r="IN5" s="56" t="s">
        <v>191</v>
      </c>
      <c r="IO5" s="57">
        <v>1</v>
      </c>
      <c r="IP5" s="56" t="s">
        <v>192</v>
      </c>
      <c r="IQ5" s="56" t="s">
        <v>193</v>
      </c>
      <c r="IR5" s="56" t="s">
        <v>194</v>
      </c>
      <c r="IS5" s="56" t="s">
        <v>195</v>
      </c>
      <c r="IT5" s="56" t="s">
        <v>196</v>
      </c>
      <c r="IU5" s="56" t="s">
        <v>197</v>
      </c>
      <c r="IV5" s="56" t="s">
        <v>198</v>
      </c>
      <c r="IW5" s="56" t="s">
        <v>199</v>
      </c>
      <c r="IZ5" s="56">
        <v>103</v>
      </c>
      <c r="JA5" s="56" t="s">
        <v>200</v>
      </c>
      <c r="JB5" s="56">
        <v>98</v>
      </c>
      <c r="JC5" s="56" t="s">
        <v>201</v>
      </c>
      <c r="JD5" s="56">
        <v>201</v>
      </c>
      <c r="JE5" s="56" t="s">
        <v>200</v>
      </c>
      <c r="JQ5" s="56" t="s">
        <v>198</v>
      </c>
      <c r="JR5" s="56" t="s">
        <v>202</v>
      </c>
      <c r="LC5" s="58"/>
      <c r="LD5" s="58"/>
      <c r="LF5" s="58"/>
      <c r="LJ5" s="57">
        <v>1</v>
      </c>
      <c r="LK5" s="58" t="s">
        <v>203</v>
      </c>
      <c r="LL5" s="58" t="s">
        <v>204</v>
      </c>
      <c r="LM5" s="56" t="s">
        <v>205</v>
      </c>
      <c r="LO5" s="58" t="s">
        <v>206</v>
      </c>
      <c r="LQ5" s="56" t="s">
        <v>207</v>
      </c>
      <c r="LS5" s="58"/>
    </row>
    <row r="6" spans="1:331" s="56" customFormat="1" ht="12.75" customHeight="1" x14ac:dyDescent="0.2">
      <c r="A6" s="56" t="s">
        <v>208</v>
      </c>
      <c r="B6" s="56" t="s">
        <v>209</v>
      </c>
      <c r="C6" s="56" t="s">
        <v>209</v>
      </c>
      <c r="D6" s="56" t="s">
        <v>210</v>
      </c>
      <c r="E6" s="56" t="s">
        <v>211</v>
      </c>
      <c r="G6" s="56" t="s">
        <v>212</v>
      </c>
      <c r="H6" s="56" t="s">
        <v>213</v>
      </c>
      <c r="I6" s="56">
        <v>131</v>
      </c>
      <c r="K6" s="56" t="s">
        <v>214</v>
      </c>
      <c r="L6" s="57">
        <v>5</v>
      </c>
      <c r="N6" s="57">
        <v>5</v>
      </c>
      <c r="P6" s="57">
        <v>5</v>
      </c>
      <c r="R6" s="57">
        <v>5</v>
      </c>
      <c r="U6" s="57" t="s">
        <v>177</v>
      </c>
      <c r="W6" s="57">
        <v>5</v>
      </c>
      <c r="Y6" s="57">
        <v>5</v>
      </c>
      <c r="AA6" s="57">
        <v>5</v>
      </c>
      <c r="AC6" s="57">
        <v>5</v>
      </c>
      <c r="AE6" s="57">
        <v>5</v>
      </c>
      <c r="AG6" s="57">
        <v>5</v>
      </c>
      <c r="AI6" s="57">
        <v>5</v>
      </c>
      <c r="AK6" s="57">
        <v>5</v>
      </c>
      <c r="AM6" s="57">
        <v>5</v>
      </c>
      <c r="AO6" s="57">
        <v>5</v>
      </c>
      <c r="AQ6" s="57">
        <v>5</v>
      </c>
      <c r="AS6" s="57">
        <v>5</v>
      </c>
      <c r="AU6" s="57">
        <v>5</v>
      </c>
      <c r="AW6" s="57">
        <v>5</v>
      </c>
      <c r="AY6" s="57">
        <v>5</v>
      </c>
      <c r="BA6" s="57">
        <v>5</v>
      </c>
      <c r="BC6" s="57">
        <v>4</v>
      </c>
      <c r="BE6" s="57">
        <v>4</v>
      </c>
      <c r="BG6" s="57">
        <v>4</v>
      </c>
      <c r="BI6" s="57">
        <v>5</v>
      </c>
      <c r="BK6" s="57">
        <v>5</v>
      </c>
      <c r="BM6" s="57">
        <v>5</v>
      </c>
      <c r="BO6" s="57">
        <v>5</v>
      </c>
      <c r="BQ6" s="57">
        <v>5</v>
      </c>
      <c r="BS6" s="57">
        <v>5</v>
      </c>
      <c r="BU6" s="57">
        <v>5</v>
      </c>
      <c r="BW6" s="57">
        <v>5</v>
      </c>
      <c r="BY6" s="57">
        <v>5</v>
      </c>
      <c r="CA6" s="57">
        <v>4</v>
      </c>
      <c r="CC6" s="57">
        <v>5</v>
      </c>
      <c r="CE6" s="57">
        <v>5</v>
      </c>
      <c r="CH6" s="57" t="s">
        <v>177</v>
      </c>
      <c r="CJ6" s="58" t="s">
        <v>215</v>
      </c>
      <c r="CM6" s="57"/>
      <c r="CN6" s="57"/>
      <c r="CO6" s="57"/>
      <c r="CP6" s="57"/>
      <c r="CQ6" s="57"/>
      <c r="CR6" s="57"/>
      <c r="CS6" s="57"/>
      <c r="CT6" s="57"/>
      <c r="CU6" s="57"/>
      <c r="CV6" s="57"/>
      <c r="CW6" s="57"/>
      <c r="CX6" s="57"/>
      <c r="CY6" s="57"/>
      <c r="CZ6" s="57"/>
      <c r="DA6" s="57"/>
      <c r="DE6" s="56" t="s">
        <v>216</v>
      </c>
      <c r="DI6" s="56" t="s">
        <v>217</v>
      </c>
      <c r="DJ6" s="56" t="s">
        <v>216</v>
      </c>
      <c r="DN6" s="56" t="s">
        <v>218</v>
      </c>
      <c r="DO6" s="56" t="s">
        <v>216</v>
      </c>
      <c r="DS6" s="56" t="s">
        <v>219</v>
      </c>
      <c r="DT6" s="56" t="s">
        <v>216</v>
      </c>
      <c r="DX6" s="56" t="s">
        <v>220</v>
      </c>
      <c r="DY6" s="56" t="s">
        <v>221</v>
      </c>
      <c r="EC6" s="58" t="s">
        <v>222</v>
      </c>
      <c r="ED6" s="56" t="s">
        <v>223</v>
      </c>
      <c r="EH6" s="56" t="s">
        <v>224</v>
      </c>
      <c r="EI6" s="56" t="s">
        <v>223</v>
      </c>
      <c r="EM6" s="58" t="s">
        <v>225</v>
      </c>
      <c r="EN6" s="56" t="s">
        <v>226</v>
      </c>
      <c r="ER6" s="56" t="s">
        <v>227</v>
      </c>
      <c r="ES6" s="56" t="s">
        <v>228</v>
      </c>
      <c r="EW6" s="56" t="s">
        <v>229</v>
      </c>
      <c r="EX6" s="56" t="s">
        <v>230</v>
      </c>
      <c r="FB6" s="56" t="s">
        <v>231</v>
      </c>
      <c r="FC6" s="56" t="s">
        <v>232</v>
      </c>
      <c r="FG6" s="58" t="s">
        <v>233</v>
      </c>
      <c r="FH6" s="56" t="s">
        <v>234</v>
      </c>
      <c r="FL6" s="56" t="s">
        <v>235</v>
      </c>
      <c r="FM6" s="56" t="s">
        <v>223</v>
      </c>
      <c r="FQ6" s="56" t="s">
        <v>236</v>
      </c>
      <c r="HE6" s="57">
        <v>0</v>
      </c>
      <c r="HG6" s="57">
        <v>0</v>
      </c>
      <c r="HH6" s="56" t="s">
        <v>237</v>
      </c>
      <c r="HI6" s="57">
        <v>0</v>
      </c>
      <c r="HK6" s="57">
        <v>0.5</v>
      </c>
      <c r="HL6" s="56" t="s">
        <v>238</v>
      </c>
      <c r="HM6" s="57">
        <v>0.5</v>
      </c>
      <c r="HN6" s="56" t="s">
        <v>239</v>
      </c>
      <c r="HO6" s="57">
        <v>0.5</v>
      </c>
      <c r="HP6" s="56" t="s">
        <v>239</v>
      </c>
      <c r="HQ6" s="57">
        <v>0</v>
      </c>
      <c r="HR6" s="56" t="s">
        <v>240</v>
      </c>
      <c r="HS6" s="57">
        <v>0</v>
      </c>
      <c r="HU6" s="57" t="s">
        <v>177</v>
      </c>
      <c r="HW6" s="57">
        <v>1</v>
      </c>
      <c r="HX6" s="57">
        <v>1</v>
      </c>
      <c r="HY6" s="58" t="s">
        <v>241</v>
      </c>
      <c r="HZ6" s="56" t="s">
        <v>242</v>
      </c>
      <c r="IA6" s="56" t="s">
        <v>243</v>
      </c>
      <c r="IB6" s="58" t="s">
        <v>244</v>
      </c>
      <c r="IC6" s="57">
        <v>1</v>
      </c>
      <c r="ID6" s="56" t="s">
        <v>245</v>
      </c>
      <c r="IE6" s="56" t="s">
        <v>246</v>
      </c>
      <c r="IF6" s="56" t="s">
        <v>247</v>
      </c>
      <c r="IG6" s="56" t="s">
        <v>248</v>
      </c>
      <c r="IH6" s="56" t="s">
        <v>249</v>
      </c>
      <c r="IJ6" s="56" t="s">
        <v>250</v>
      </c>
      <c r="IL6" s="56" t="s">
        <v>251</v>
      </c>
      <c r="IM6" s="56" t="s">
        <v>252</v>
      </c>
      <c r="IN6" s="56" t="s">
        <v>253</v>
      </c>
      <c r="IO6" s="57">
        <v>1</v>
      </c>
      <c r="IP6" s="56" t="s">
        <v>254</v>
      </c>
      <c r="IQ6" s="56">
        <v>443</v>
      </c>
      <c r="IR6" s="56">
        <v>952</v>
      </c>
      <c r="IU6" s="56" t="s">
        <v>255</v>
      </c>
      <c r="IV6" s="56" t="s">
        <v>198</v>
      </c>
      <c r="IW6" s="56" t="s">
        <v>199</v>
      </c>
      <c r="IX6" s="56">
        <v>865.7</v>
      </c>
      <c r="IY6" s="56" t="s">
        <v>256</v>
      </c>
      <c r="IZ6" s="56">
        <v>570.63</v>
      </c>
      <c r="JB6" s="56">
        <v>197.72</v>
      </c>
      <c r="JD6" s="56">
        <v>97.34</v>
      </c>
      <c r="JF6" s="56">
        <v>708.24</v>
      </c>
      <c r="JG6" s="56" t="s">
        <v>257</v>
      </c>
      <c r="JL6" s="56">
        <v>157.46</v>
      </c>
      <c r="JM6" s="56" t="s">
        <v>258</v>
      </c>
      <c r="JQ6" s="56" t="s">
        <v>198</v>
      </c>
      <c r="JR6" s="56" t="s">
        <v>199</v>
      </c>
      <c r="JV6" s="56">
        <v>1.96</v>
      </c>
      <c r="KA6" s="56">
        <v>24.81</v>
      </c>
      <c r="KC6" s="56">
        <v>24.63</v>
      </c>
      <c r="KG6" s="56">
        <v>658.8</v>
      </c>
      <c r="LC6" s="58" t="s">
        <v>259</v>
      </c>
      <c r="LD6" s="58" t="s">
        <v>260</v>
      </c>
      <c r="LE6" s="56">
        <v>433.69</v>
      </c>
      <c r="LF6" s="58" t="s">
        <v>261</v>
      </c>
      <c r="LJ6" s="57">
        <v>1</v>
      </c>
      <c r="LK6" s="58" t="s">
        <v>262</v>
      </c>
      <c r="LL6" s="58" t="s">
        <v>263</v>
      </c>
      <c r="LM6" s="56" t="s">
        <v>264</v>
      </c>
      <c r="LO6" s="58" t="s">
        <v>265</v>
      </c>
      <c r="LQ6" s="56" t="s">
        <v>266</v>
      </c>
      <c r="LR6" s="56" t="s">
        <v>267</v>
      </c>
      <c r="LS6" s="58" t="s">
        <v>268</v>
      </c>
    </row>
    <row r="7" spans="1:331" s="56" customFormat="1" ht="12.75" customHeight="1" x14ac:dyDescent="0.2">
      <c r="A7" s="56" t="s">
        <v>269</v>
      </c>
      <c r="B7" s="56" t="s">
        <v>270</v>
      </c>
      <c r="C7" s="56" t="s">
        <v>271</v>
      </c>
      <c r="D7" s="56" t="s">
        <v>272</v>
      </c>
      <c r="G7" s="56" t="s">
        <v>273</v>
      </c>
      <c r="I7" s="56">
        <v>6.5</v>
      </c>
      <c r="K7" s="58" t="s">
        <v>274</v>
      </c>
      <c r="L7" s="57">
        <v>4</v>
      </c>
      <c r="N7" s="57">
        <v>5</v>
      </c>
      <c r="P7" s="57">
        <v>5</v>
      </c>
      <c r="R7" s="57">
        <v>5</v>
      </c>
      <c r="U7" s="57" t="s">
        <v>177</v>
      </c>
      <c r="W7" s="57">
        <v>4</v>
      </c>
      <c r="Y7" s="57">
        <v>5</v>
      </c>
      <c r="AA7" s="57">
        <v>4</v>
      </c>
      <c r="AC7" s="57">
        <v>5</v>
      </c>
      <c r="AE7" s="57">
        <v>5</v>
      </c>
      <c r="AG7" s="57">
        <v>5</v>
      </c>
      <c r="AI7" s="57">
        <v>5</v>
      </c>
      <c r="AK7" s="57">
        <v>4</v>
      </c>
      <c r="AM7" s="57">
        <v>4</v>
      </c>
      <c r="AO7" s="57">
        <v>4</v>
      </c>
      <c r="AQ7" s="57">
        <v>4</v>
      </c>
      <c r="AS7" s="57">
        <v>4</v>
      </c>
      <c r="AU7" s="57">
        <v>5</v>
      </c>
      <c r="AW7" s="57">
        <v>4</v>
      </c>
      <c r="AY7" s="57">
        <v>5</v>
      </c>
      <c r="BA7" s="57">
        <v>4</v>
      </c>
      <c r="BC7" s="57">
        <v>4</v>
      </c>
      <c r="BE7" s="57">
        <v>4</v>
      </c>
      <c r="BG7" s="57">
        <v>4</v>
      </c>
      <c r="BI7" s="57">
        <v>4</v>
      </c>
      <c r="BK7" s="57">
        <v>4</v>
      </c>
      <c r="BM7" s="57">
        <v>4</v>
      </c>
      <c r="BO7" s="57">
        <v>4</v>
      </c>
      <c r="BQ7" s="57">
        <v>5</v>
      </c>
      <c r="BS7" s="57">
        <v>4</v>
      </c>
      <c r="BU7" s="57">
        <v>4</v>
      </c>
      <c r="BW7" s="57">
        <v>4</v>
      </c>
      <c r="BY7" s="57">
        <v>5</v>
      </c>
      <c r="CA7" s="57">
        <v>5</v>
      </c>
      <c r="CC7" s="57">
        <v>4</v>
      </c>
      <c r="CE7" s="57">
        <v>4</v>
      </c>
      <c r="CH7" s="57" t="s">
        <v>177</v>
      </c>
      <c r="CJ7" s="58"/>
      <c r="CK7" s="56" t="s">
        <v>275</v>
      </c>
      <c r="CL7" s="56" t="s">
        <v>276</v>
      </c>
      <c r="CM7" s="57"/>
      <c r="CN7" s="57">
        <v>16.100000000000001</v>
      </c>
      <c r="CO7" s="57">
        <v>8.6999999999999993</v>
      </c>
      <c r="CP7" s="57">
        <v>106.4</v>
      </c>
      <c r="CQ7" s="57">
        <v>23</v>
      </c>
      <c r="CR7" s="57">
        <v>23.6</v>
      </c>
      <c r="CS7" s="57"/>
      <c r="CT7" s="57"/>
      <c r="CU7" s="57">
        <v>59.7</v>
      </c>
      <c r="CV7" s="57">
        <v>0.4</v>
      </c>
      <c r="CW7" s="57">
        <v>2.2000000000000002</v>
      </c>
      <c r="CX7" s="57">
        <v>1.9</v>
      </c>
      <c r="CY7" s="57">
        <v>0.6</v>
      </c>
      <c r="CZ7" s="57"/>
      <c r="DA7" s="57" t="s">
        <v>277</v>
      </c>
      <c r="DB7" s="56" t="s">
        <v>275</v>
      </c>
      <c r="DC7" s="56" t="s">
        <v>278</v>
      </c>
      <c r="DD7" s="56">
        <v>2021</v>
      </c>
      <c r="DE7" s="56" t="s">
        <v>279</v>
      </c>
      <c r="DF7" s="56">
        <v>32.9</v>
      </c>
      <c r="DJ7" s="56" t="s">
        <v>280</v>
      </c>
      <c r="DK7" s="56">
        <v>20.2</v>
      </c>
      <c r="DO7" s="56" t="s">
        <v>281</v>
      </c>
      <c r="DP7" s="56">
        <v>8.5</v>
      </c>
      <c r="DT7" s="56" t="s">
        <v>282</v>
      </c>
      <c r="DU7" s="56">
        <v>3</v>
      </c>
      <c r="DY7" s="56" t="s">
        <v>283</v>
      </c>
      <c r="DZ7" s="56">
        <v>2.7</v>
      </c>
      <c r="ED7" s="56" t="s">
        <v>284</v>
      </c>
      <c r="EE7" s="56">
        <v>2.6</v>
      </c>
      <c r="EI7" s="56" t="s">
        <v>285</v>
      </c>
      <c r="EJ7" s="56">
        <v>2.5</v>
      </c>
      <c r="EN7" s="56" t="s">
        <v>286</v>
      </c>
      <c r="EO7" s="56">
        <v>2.2999999999999998</v>
      </c>
      <c r="ES7" s="56" t="s">
        <v>287</v>
      </c>
      <c r="ET7" s="56">
        <v>2.1</v>
      </c>
      <c r="EX7" s="56" t="s">
        <v>288</v>
      </c>
      <c r="EY7" s="56">
        <v>1.8</v>
      </c>
      <c r="FB7" s="56" t="s">
        <v>289</v>
      </c>
      <c r="FC7" s="56" t="s">
        <v>290</v>
      </c>
      <c r="FH7" s="56" t="s">
        <v>291</v>
      </c>
      <c r="FI7" s="56">
        <v>37</v>
      </c>
      <c r="FM7" s="56" t="s">
        <v>292</v>
      </c>
      <c r="FN7" s="56">
        <v>50.3</v>
      </c>
      <c r="FR7" s="56" t="s">
        <v>293</v>
      </c>
      <c r="FS7" s="56">
        <v>12.4</v>
      </c>
      <c r="FW7" s="56" t="s">
        <v>294</v>
      </c>
      <c r="FX7" s="56">
        <v>2.6</v>
      </c>
      <c r="GB7" s="56" t="s">
        <v>295</v>
      </c>
      <c r="GC7" s="56">
        <v>36.700000000000003</v>
      </c>
      <c r="HA7" s="56">
        <v>141.19999999999999</v>
      </c>
      <c r="HD7" s="56" t="s">
        <v>296</v>
      </c>
      <c r="HE7" s="57">
        <v>0</v>
      </c>
      <c r="HG7" s="57">
        <v>0</v>
      </c>
      <c r="HI7" s="57">
        <v>0.5</v>
      </c>
      <c r="HK7" s="57">
        <v>0.5</v>
      </c>
      <c r="HM7" s="57">
        <v>0.5</v>
      </c>
      <c r="HO7" s="57">
        <v>0</v>
      </c>
      <c r="HQ7" s="57">
        <v>0.5</v>
      </c>
      <c r="HS7" s="57">
        <v>0.5</v>
      </c>
      <c r="HU7" s="57" t="s">
        <v>177</v>
      </c>
      <c r="HW7" s="57">
        <v>1</v>
      </c>
      <c r="HX7" s="57">
        <v>1</v>
      </c>
      <c r="HY7" s="58" t="s">
        <v>297</v>
      </c>
      <c r="HZ7" s="56" t="s">
        <v>298</v>
      </c>
      <c r="IA7" s="56" t="s">
        <v>299</v>
      </c>
      <c r="IB7" s="56" t="s">
        <v>300</v>
      </c>
      <c r="IC7" s="57">
        <v>0</v>
      </c>
      <c r="IO7" s="57">
        <v>0</v>
      </c>
      <c r="LJ7" s="57">
        <v>1</v>
      </c>
      <c r="LK7" s="56" t="s">
        <v>301</v>
      </c>
      <c r="LL7" s="56" t="s">
        <v>302</v>
      </c>
      <c r="LM7" s="58" t="s">
        <v>303</v>
      </c>
      <c r="LN7" s="56" t="s">
        <v>304</v>
      </c>
      <c r="LO7" s="58" t="s">
        <v>305</v>
      </c>
      <c r="LS7" s="56" t="s">
        <v>306</v>
      </c>
    </row>
    <row r="8" spans="1:331" s="56" customFormat="1" ht="12.75" customHeight="1" x14ac:dyDescent="0.2">
      <c r="A8" s="56" t="s">
        <v>307</v>
      </c>
      <c r="B8" s="56" t="s">
        <v>308</v>
      </c>
      <c r="C8" s="56" t="s">
        <v>309</v>
      </c>
      <c r="D8" s="56" t="s">
        <v>310</v>
      </c>
      <c r="G8" s="56" t="s">
        <v>311</v>
      </c>
      <c r="H8" s="56" t="s">
        <v>312</v>
      </c>
      <c r="K8" s="58" t="s">
        <v>313</v>
      </c>
      <c r="L8" s="57">
        <v>4</v>
      </c>
      <c r="N8" s="57">
        <v>5</v>
      </c>
      <c r="P8" s="57">
        <v>4</v>
      </c>
      <c r="R8" s="57">
        <v>4</v>
      </c>
      <c r="U8" s="57" t="s">
        <v>177</v>
      </c>
      <c r="W8" s="57">
        <v>1</v>
      </c>
      <c r="Y8" s="57">
        <v>5</v>
      </c>
      <c r="AA8" s="57">
        <v>1</v>
      </c>
      <c r="AC8" s="57">
        <v>5</v>
      </c>
      <c r="AE8" s="57">
        <v>5</v>
      </c>
      <c r="AG8" s="57">
        <v>4</v>
      </c>
      <c r="AI8" s="57">
        <v>2</v>
      </c>
      <c r="AK8" s="57">
        <v>3</v>
      </c>
      <c r="AM8" s="57">
        <v>1</v>
      </c>
      <c r="AO8" s="57">
        <v>5</v>
      </c>
      <c r="AQ8" s="57">
        <v>3</v>
      </c>
      <c r="AS8" s="57">
        <v>5</v>
      </c>
      <c r="AU8" s="57">
        <v>5</v>
      </c>
      <c r="AW8" s="57">
        <v>2</v>
      </c>
      <c r="AY8" s="57">
        <v>3</v>
      </c>
      <c r="BA8" s="57">
        <v>3</v>
      </c>
      <c r="BC8" s="57">
        <v>2</v>
      </c>
      <c r="BE8" s="57">
        <v>3</v>
      </c>
      <c r="BG8" s="57">
        <v>4</v>
      </c>
      <c r="BI8" s="57">
        <v>2</v>
      </c>
      <c r="BK8" s="57">
        <v>2</v>
      </c>
      <c r="BM8" s="57">
        <v>2</v>
      </c>
      <c r="BO8" s="57">
        <v>2</v>
      </c>
      <c r="BQ8" s="57">
        <v>3</v>
      </c>
      <c r="BS8" s="57">
        <v>2</v>
      </c>
      <c r="BU8" s="57">
        <v>3</v>
      </c>
      <c r="BW8" s="57">
        <v>3</v>
      </c>
      <c r="BY8" s="57">
        <v>4</v>
      </c>
      <c r="CA8" s="57">
        <v>2</v>
      </c>
      <c r="CC8" s="57">
        <v>3</v>
      </c>
      <c r="CE8" s="57">
        <v>1</v>
      </c>
      <c r="CH8" s="57" t="s">
        <v>177</v>
      </c>
      <c r="CJ8" s="58" t="s">
        <v>314</v>
      </c>
      <c r="CK8" s="56" t="s">
        <v>315</v>
      </c>
      <c r="CL8" s="56" t="s">
        <v>316</v>
      </c>
      <c r="CM8" s="57" t="s">
        <v>317</v>
      </c>
      <c r="CN8" s="57" t="s">
        <v>318</v>
      </c>
      <c r="CO8" s="57" t="s">
        <v>319</v>
      </c>
      <c r="CP8" s="57" t="s">
        <v>320</v>
      </c>
      <c r="CQ8" s="57"/>
      <c r="CR8" s="57"/>
      <c r="CS8" s="57"/>
      <c r="CT8" s="57"/>
      <c r="CU8" s="57"/>
      <c r="CV8" s="57"/>
      <c r="CW8" s="57" t="s">
        <v>321</v>
      </c>
      <c r="CX8" s="57" t="s">
        <v>322</v>
      </c>
      <c r="CY8" s="57" t="s">
        <v>323</v>
      </c>
      <c r="CZ8" s="57"/>
      <c r="DA8" s="57"/>
      <c r="DB8" s="56" t="s">
        <v>315</v>
      </c>
      <c r="DC8" s="56" t="s">
        <v>316</v>
      </c>
      <c r="DD8" s="56">
        <v>2021</v>
      </c>
      <c r="DE8" s="56" t="s">
        <v>324</v>
      </c>
      <c r="DF8" s="56" t="s">
        <v>325</v>
      </c>
      <c r="DI8" s="56" t="s">
        <v>326</v>
      </c>
      <c r="DJ8" s="56" t="s">
        <v>327</v>
      </c>
      <c r="DK8" s="56" t="s">
        <v>328</v>
      </c>
      <c r="DN8" s="56" t="s">
        <v>329</v>
      </c>
      <c r="DO8" s="56" t="s">
        <v>330</v>
      </c>
      <c r="DP8" s="56" t="s">
        <v>331</v>
      </c>
      <c r="DT8" s="56" t="s">
        <v>332</v>
      </c>
      <c r="DU8" s="56" t="s">
        <v>333</v>
      </c>
      <c r="DY8" s="56" t="s">
        <v>334</v>
      </c>
      <c r="DZ8" s="56" t="s">
        <v>335</v>
      </c>
      <c r="ED8" s="56" t="s">
        <v>336</v>
      </c>
      <c r="EE8" s="56" t="s">
        <v>337</v>
      </c>
      <c r="EH8" s="56" t="s">
        <v>338</v>
      </c>
      <c r="EI8" s="56" t="s">
        <v>339</v>
      </c>
      <c r="EJ8" s="56" t="s">
        <v>340</v>
      </c>
      <c r="EM8" s="56" t="s">
        <v>341</v>
      </c>
      <c r="EN8" s="56" t="s">
        <v>342</v>
      </c>
      <c r="EO8" s="56" t="s">
        <v>343</v>
      </c>
      <c r="ER8" s="56" t="s">
        <v>344</v>
      </c>
      <c r="ES8" s="56" t="s">
        <v>345</v>
      </c>
      <c r="ET8" s="56" t="s">
        <v>346</v>
      </c>
      <c r="EX8" s="56" t="s">
        <v>347</v>
      </c>
      <c r="EY8" s="56" t="s">
        <v>348</v>
      </c>
      <c r="FB8" s="56" t="s">
        <v>349</v>
      </c>
      <c r="FC8" s="56" t="s">
        <v>350</v>
      </c>
      <c r="FD8" s="56" t="s">
        <v>348</v>
      </c>
      <c r="FG8" s="56" t="s">
        <v>351</v>
      </c>
      <c r="FH8" s="56" t="s">
        <v>352</v>
      </c>
      <c r="FI8" s="56" t="s">
        <v>348</v>
      </c>
      <c r="FM8" s="56" t="s">
        <v>353</v>
      </c>
      <c r="FN8" s="56" t="s">
        <v>354</v>
      </c>
      <c r="FR8" s="56" t="s">
        <v>355</v>
      </c>
      <c r="FS8" s="56" t="s">
        <v>354</v>
      </c>
      <c r="FW8" s="56" t="s">
        <v>356</v>
      </c>
      <c r="FX8" s="56" t="s">
        <v>354</v>
      </c>
      <c r="GB8" s="56" t="s">
        <v>357</v>
      </c>
      <c r="GC8" s="56" t="s">
        <v>358</v>
      </c>
      <c r="GG8" s="56" t="s">
        <v>359</v>
      </c>
      <c r="GH8" s="56" t="s">
        <v>358</v>
      </c>
      <c r="HE8" s="57" t="s">
        <v>177</v>
      </c>
      <c r="HG8" s="57" t="s">
        <v>177</v>
      </c>
      <c r="HI8" s="57" t="s">
        <v>177</v>
      </c>
      <c r="HK8" s="57" t="s">
        <v>177</v>
      </c>
      <c r="HM8" s="57" t="s">
        <v>177</v>
      </c>
      <c r="HO8" s="57" t="s">
        <v>177</v>
      </c>
      <c r="HQ8" s="57" t="s">
        <v>177</v>
      </c>
      <c r="HS8" s="57" t="s">
        <v>177</v>
      </c>
      <c r="HU8" s="57">
        <v>0.5</v>
      </c>
      <c r="HV8" s="56" t="s">
        <v>360</v>
      </c>
      <c r="HW8" s="57">
        <v>1</v>
      </c>
      <c r="HX8" s="57">
        <v>1</v>
      </c>
      <c r="HY8" s="56" t="s">
        <v>361</v>
      </c>
      <c r="IA8" s="56" t="s">
        <v>362</v>
      </c>
      <c r="IB8" s="58" t="s">
        <v>363</v>
      </c>
      <c r="IC8" s="57">
        <v>1</v>
      </c>
      <c r="ID8" s="56" t="s">
        <v>364</v>
      </c>
      <c r="IE8" s="56">
        <v>2013</v>
      </c>
      <c r="IF8" s="56" t="s">
        <v>365</v>
      </c>
      <c r="IG8" s="56" t="s">
        <v>366</v>
      </c>
      <c r="IH8" s="56" t="s">
        <v>367</v>
      </c>
      <c r="IJ8" s="56" t="s">
        <v>368</v>
      </c>
      <c r="IL8" s="58" t="s">
        <v>369</v>
      </c>
      <c r="IN8" s="58" t="s">
        <v>370</v>
      </c>
      <c r="IO8" s="57">
        <v>0</v>
      </c>
      <c r="IQ8" s="56" t="s">
        <v>371</v>
      </c>
      <c r="IR8" s="56" t="s">
        <v>372</v>
      </c>
      <c r="IS8" s="56" t="s">
        <v>372</v>
      </c>
      <c r="IU8" s="58"/>
      <c r="IX8" s="59"/>
      <c r="IZ8" s="60"/>
      <c r="JD8" s="60"/>
      <c r="JF8" s="60"/>
      <c r="JJ8" s="60"/>
      <c r="JL8" s="60"/>
      <c r="JO8" s="60"/>
      <c r="LJ8" s="57" t="s">
        <v>373</v>
      </c>
      <c r="LK8" s="58"/>
      <c r="LM8" s="58" t="s">
        <v>374</v>
      </c>
      <c r="LO8" s="58" t="s">
        <v>375</v>
      </c>
      <c r="LQ8" s="58"/>
      <c r="LS8" s="56" t="s">
        <v>376</v>
      </c>
    </row>
    <row r="9" spans="1:331" s="56" customFormat="1" ht="12.75" customHeight="1" x14ac:dyDescent="0.2">
      <c r="A9" s="56" t="s">
        <v>377</v>
      </c>
      <c r="B9" s="56" t="s">
        <v>378</v>
      </c>
      <c r="C9" s="56" t="s">
        <v>378</v>
      </c>
      <c r="D9" s="56" t="s">
        <v>379</v>
      </c>
      <c r="E9" s="56" t="s">
        <v>380</v>
      </c>
      <c r="F9" s="56" t="s">
        <v>380</v>
      </c>
      <c r="I9" s="56">
        <v>25</v>
      </c>
      <c r="J9" s="56">
        <v>25</v>
      </c>
      <c r="K9" s="58" t="s">
        <v>381</v>
      </c>
      <c r="L9" s="57">
        <v>3</v>
      </c>
      <c r="M9" s="56" t="s">
        <v>382</v>
      </c>
      <c r="N9" s="57">
        <v>5</v>
      </c>
      <c r="O9" s="56" t="s">
        <v>383</v>
      </c>
      <c r="P9" s="57">
        <v>1</v>
      </c>
      <c r="R9" s="57">
        <v>4</v>
      </c>
      <c r="T9" s="56" t="s">
        <v>384</v>
      </c>
      <c r="U9" s="57">
        <v>5</v>
      </c>
      <c r="W9" s="57">
        <v>1</v>
      </c>
      <c r="Y9" s="57">
        <v>1</v>
      </c>
      <c r="AA9" s="57">
        <v>2</v>
      </c>
      <c r="AB9" s="56" t="s">
        <v>385</v>
      </c>
      <c r="AC9" s="57">
        <v>1</v>
      </c>
      <c r="AE9" s="57">
        <v>1</v>
      </c>
      <c r="AG9" s="57">
        <v>1</v>
      </c>
      <c r="AI9" s="57">
        <v>1</v>
      </c>
      <c r="AK9" s="57">
        <v>5</v>
      </c>
      <c r="AM9" s="57">
        <v>1</v>
      </c>
      <c r="AO9" s="57">
        <v>1</v>
      </c>
      <c r="AQ9" s="57">
        <v>1</v>
      </c>
      <c r="AS9" s="57">
        <v>3</v>
      </c>
      <c r="AU9" s="57">
        <v>4</v>
      </c>
      <c r="AV9" s="56" t="s">
        <v>386</v>
      </c>
      <c r="AW9" s="57">
        <v>1</v>
      </c>
      <c r="AY9" s="57">
        <v>3</v>
      </c>
      <c r="BA9" s="57">
        <v>1</v>
      </c>
      <c r="BC9" s="57">
        <v>1</v>
      </c>
      <c r="BE9" s="57">
        <v>1</v>
      </c>
      <c r="BG9" s="57">
        <v>2</v>
      </c>
      <c r="BI9" s="57">
        <v>4</v>
      </c>
      <c r="BK9" s="57">
        <v>5</v>
      </c>
      <c r="BM9" s="57">
        <v>4</v>
      </c>
      <c r="BO9" s="57">
        <v>5</v>
      </c>
      <c r="BQ9" s="57">
        <v>5</v>
      </c>
      <c r="BS9" s="57">
        <v>4</v>
      </c>
      <c r="BT9" s="56" t="s">
        <v>387</v>
      </c>
      <c r="BU9" s="57">
        <v>2</v>
      </c>
      <c r="BW9" s="57">
        <v>5</v>
      </c>
      <c r="BY9" s="57">
        <v>5</v>
      </c>
      <c r="CA9" s="57">
        <v>4</v>
      </c>
      <c r="CC9" s="57">
        <v>5</v>
      </c>
      <c r="CD9" s="56" t="s">
        <v>388</v>
      </c>
      <c r="CE9" s="57">
        <v>5</v>
      </c>
      <c r="CH9" s="57" t="s">
        <v>177</v>
      </c>
      <c r="CJ9" s="58" t="s">
        <v>389</v>
      </c>
      <c r="CM9" s="57"/>
      <c r="CN9" s="57"/>
      <c r="CO9" s="57"/>
      <c r="CP9" s="57"/>
      <c r="CQ9" s="57"/>
      <c r="CR9" s="57"/>
      <c r="CS9" s="57"/>
      <c r="CT9" s="57"/>
      <c r="CU9" s="57"/>
      <c r="CV9" s="57"/>
      <c r="CW9" s="57"/>
      <c r="CX9" s="57"/>
      <c r="CY9" s="57"/>
      <c r="CZ9" s="57"/>
      <c r="DA9" s="57"/>
      <c r="DB9" s="56" t="s">
        <v>198</v>
      </c>
      <c r="DC9" s="56" t="s">
        <v>316</v>
      </c>
      <c r="DD9" s="56">
        <v>2021</v>
      </c>
      <c r="DE9" s="56" t="s">
        <v>390</v>
      </c>
      <c r="DI9" s="56" t="s">
        <v>391</v>
      </c>
      <c r="DJ9" s="56" t="s">
        <v>390</v>
      </c>
      <c r="DN9" s="56" t="s">
        <v>392</v>
      </c>
      <c r="DO9" s="56" t="s">
        <v>390</v>
      </c>
      <c r="DS9" s="56" t="s">
        <v>393</v>
      </c>
      <c r="DT9" s="56" t="s">
        <v>390</v>
      </c>
      <c r="DX9" s="56" t="s">
        <v>394</v>
      </c>
      <c r="DY9" s="56" t="s">
        <v>395</v>
      </c>
      <c r="EC9" s="56" t="s">
        <v>392</v>
      </c>
      <c r="ED9" s="56" t="s">
        <v>395</v>
      </c>
      <c r="EH9" s="56" t="s">
        <v>393</v>
      </c>
      <c r="EI9" s="56" t="s">
        <v>395</v>
      </c>
      <c r="EM9" s="56" t="s">
        <v>394</v>
      </c>
      <c r="EN9" s="56" t="s">
        <v>287</v>
      </c>
      <c r="ER9" s="56" t="s">
        <v>396</v>
      </c>
      <c r="ES9" s="56" t="s">
        <v>287</v>
      </c>
      <c r="EW9" s="56" t="s">
        <v>397</v>
      </c>
      <c r="EX9" s="56" t="s">
        <v>398</v>
      </c>
      <c r="FB9" s="56" t="s">
        <v>397</v>
      </c>
      <c r="FC9" s="56" t="s">
        <v>399</v>
      </c>
      <c r="FG9" s="56" t="s">
        <v>400</v>
      </c>
      <c r="FH9" s="56" t="s">
        <v>399</v>
      </c>
      <c r="FL9" s="56" t="s">
        <v>401</v>
      </c>
      <c r="HE9" s="57">
        <v>0.5</v>
      </c>
      <c r="HF9" s="56" t="s">
        <v>402</v>
      </c>
      <c r="HG9" s="57">
        <v>0</v>
      </c>
      <c r="HH9" s="56" t="s">
        <v>403</v>
      </c>
      <c r="HI9" s="57">
        <v>0</v>
      </c>
      <c r="HK9" s="57">
        <v>0</v>
      </c>
      <c r="HM9" s="57">
        <v>1</v>
      </c>
      <c r="HN9" s="56" t="s">
        <v>404</v>
      </c>
      <c r="HO9" s="57">
        <v>0</v>
      </c>
      <c r="HQ9" s="57">
        <v>0</v>
      </c>
      <c r="HR9" s="56" t="s">
        <v>405</v>
      </c>
      <c r="HS9" s="57">
        <v>0</v>
      </c>
      <c r="HT9" s="56" t="s">
        <v>406</v>
      </c>
      <c r="HU9" s="57" t="s">
        <v>177</v>
      </c>
      <c r="HW9" s="57">
        <v>0</v>
      </c>
      <c r="HX9" s="57" t="s">
        <v>177</v>
      </c>
      <c r="HZ9" s="56" t="s">
        <v>407</v>
      </c>
      <c r="IA9" s="58" t="s">
        <v>408</v>
      </c>
      <c r="IB9" s="56" t="s">
        <v>409</v>
      </c>
      <c r="IC9" s="57">
        <v>1</v>
      </c>
      <c r="ID9" s="56" t="s">
        <v>410</v>
      </c>
      <c r="IE9" s="56" t="s">
        <v>411</v>
      </c>
      <c r="IF9" s="56" t="s">
        <v>412</v>
      </c>
      <c r="IG9" s="56" t="s">
        <v>413</v>
      </c>
      <c r="IH9" s="58" t="s">
        <v>414</v>
      </c>
      <c r="IJ9" s="58" t="s">
        <v>415</v>
      </c>
      <c r="IL9" s="58" t="s">
        <v>416</v>
      </c>
      <c r="IN9" s="58" t="s">
        <v>417</v>
      </c>
      <c r="IO9" s="57">
        <v>0</v>
      </c>
      <c r="IQ9" s="56" t="s">
        <v>418</v>
      </c>
      <c r="IR9" s="56" t="s">
        <v>419</v>
      </c>
      <c r="IS9" s="56" t="s">
        <v>420</v>
      </c>
      <c r="IT9" s="56" t="s">
        <v>421</v>
      </c>
      <c r="IU9" s="56" t="s">
        <v>422</v>
      </c>
      <c r="IV9" s="56" t="s">
        <v>423</v>
      </c>
      <c r="IW9" s="56" t="s">
        <v>316</v>
      </c>
      <c r="IX9" s="56">
        <v>94.1</v>
      </c>
      <c r="IY9" s="56" t="s">
        <v>424</v>
      </c>
      <c r="IZ9" s="56">
        <v>0.97</v>
      </c>
      <c r="JA9" s="56" t="s">
        <v>425</v>
      </c>
      <c r="JB9" s="56" t="s">
        <v>426</v>
      </c>
      <c r="JD9" s="56">
        <v>0.03</v>
      </c>
      <c r="JE9" s="56" t="s">
        <v>427</v>
      </c>
      <c r="JF9" s="56">
        <v>0.08</v>
      </c>
      <c r="JG9" s="56" t="s">
        <v>428</v>
      </c>
      <c r="JH9" s="56" t="s">
        <v>429</v>
      </c>
      <c r="JJ9" s="56">
        <v>0.08</v>
      </c>
      <c r="JK9" s="56" t="s">
        <v>430</v>
      </c>
      <c r="JL9" s="56">
        <v>0.23</v>
      </c>
      <c r="JM9" s="56" t="s">
        <v>431</v>
      </c>
      <c r="JN9" s="56" t="s">
        <v>432</v>
      </c>
      <c r="JO9" s="56">
        <v>0.61</v>
      </c>
      <c r="JP9" s="56" t="s">
        <v>433</v>
      </c>
      <c r="JQ9" s="56" t="s">
        <v>423</v>
      </c>
      <c r="JR9" s="56" t="s">
        <v>316</v>
      </c>
      <c r="JS9" s="56">
        <v>2021</v>
      </c>
      <c r="JT9" s="56" t="s">
        <v>429</v>
      </c>
      <c r="JV9" s="56">
        <v>0.2</v>
      </c>
      <c r="JW9" s="56" t="s">
        <v>434</v>
      </c>
      <c r="KA9" s="56">
        <v>33.799999999999997</v>
      </c>
      <c r="KB9" s="56" t="s">
        <v>435</v>
      </c>
      <c r="KC9" s="56">
        <v>0</v>
      </c>
      <c r="KE9" s="56">
        <v>1.1000000000000001</v>
      </c>
      <c r="KF9" s="56" t="s">
        <v>436</v>
      </c>
      <c r="KG9" s="56">
        <v>4.5999999999999996</v>
      </c>
      <c r="KH9" s="56" t="s">
        <v>437</v>
      </c>
      <c r="KI9" s="56">
        <v>0</v>
      </c>
      <c r="KK9" s="56">
        <v>5.4</v>
      </c>
      <c r="KL9" s="56" t="s">
        <v>438</v>
      </c>
      <c r="KM9" s="56">
        <v>1.3</v>
      </c>
      <c r="KN9" s="56" t="s">
        <v>439</v>
      </c>
      <c r="KO9" s="56">
        <v>2.4</v>
      </c>
      <c r="KP9" s="56" t="s">
        <v>440</v>
      </c>
      <c r="KR9" s="56" t="s">
        <v>441</v>
      </c>
      <c r="KS9" s="56">
        <v>7.8</v>
      </c>
      <c r="KT9" s="56" t="s">
        <v>442</v>
      </c>
      <c r="KV9" s="56" t="s">
        <v>443</v>
      </c>
      <c r="KW9" s="56">
        <v>4.5</v>
      </c>
      <c r="KX9" s="56" t="s">
        <v>444</v>
      </c>
      <c r="KY9" s="56">
        <v>0.5</v>
      </c>
      <c r="KZ9" s="56" t="s">
        <v>445</v>
      </c>
      <c r="LA9" s="56">
        <v>3.7</v>
      </c>
      <c r="LB9" s="56" t="s">
        <v>446</v>
      </c>
      <c r="LC9" s="56">
        <v>11.6</v>
      </c>
      <c r="LD9" s="56" t="s">
        <v>447</v>
      </c>
      <c r="LE9" s="56">
        <v>17</v>
      </c>
      <c r="LF9" s="56" t="s">
        <v>448</v>
      </c>
      <c r="LG9" s="56" t="s">
        <v>449</v>
      </c>
      <c r="LH9" s="56">
        <v>0.4</v>
      </c>
      <c r="LJ9" s="57">
        <v>1</v>
      </c>
      <c r="LK9" s="56" t="s">
        <v>450</v>
      </c>
      <c r="LL9" s="56" t="s">
        <v>451</v>
      </c>
      <c r="LM9" s="58" t="s">
        <v>452</v>
      </c>
      <c r="LO9" s="56" t="s">
        <v>453</v>
      </c>
      <c r="LQ9" s="56" t="s">
        <v>454</v>
      </c>
    </row>
    <row r="10" spans="1:331" s="56" customFormat="1" ht="12.75" customHeight="1" x14ac:dyDescent="0.2">
      <c r="A10" s="56" t="s">
        <v>455</v>
      </c>
      <c r="B10" s="56" t="s">
        <v>456</v>
      </c>
      <c r="C10" s="56" t="s">
        <v>457</v>
      </c>
      <c r="D10" s="56" t="s">
        <v>458</v>
      </c>
      <c r="E10" s="56" t="s">
        <v>459</v>
      </c>
      <c r="F10" s="56" t="s">
        <v>459</v>
      </c>
      <c r="G10" s="56" t="s">
        <v>460</v>
      </c>
      <c r="H10" s="56" t="s">
        <v>459</v>
      </c>
      <c r="I10" s="56" t="s">
        <v>459</v>
      </c>
      <c r="J10" s="56" t="s">
        <v>459</v>
      </c>
      <c r="K10" s="56" t="s">
        <v>461</v>
      </c>
      <c r="L10" s="57">
        <v>4</v>
      </c>
      <c r="M10" s="56" t="s">
        <v>462</v>
      </c>
      <c r="N10" s="57">
        <v>4</v>
      </c>
      <c r="O10" s="56" t="s">
        <v>463</v>
      </c>
      <c r="P10" s="57">
        <v>3</v>
      </c>
      <c r="Q10" s="56" t="s">
        <v>464</v>
      </c>
      <c r="R10" s="57">
        <v>3</v>
      </c>
      <c r="S10" s="56" t="s">
        <v>464</v>
      </c>
      <c r="T10" s="56" t="s">
        <v>465</v>
      </c>
      <c r="U10" s="57">
        <v>4</v>
      </c>
      <c r="V10" s="56" t="s">
        <v>466</v>
      </c>
      <c r="W10" s="57">
        <v>5</v>
      </c>
      <c r="X10" s="56" t="s">
        <v>467</v>
      </c>
      <c r="Y10" s="57">
        <v>5</v>
      </c>
      <c r="Z10" s="56" t="s">
        <v>468</v>
      </c>
      <c r="AA10" s="57">
        <v>5</v>
      </c>
      <c r="AB10" s="56" t="s">
        <v>469</v>
      </c>
      <c r="AC10" s="57">
        <v>4</v>
      </c>
      <c r="AD10" s="56" t="s">
        <v>468</v>
      </c>
      <c r="AE10" s="57">
        <v>3</v>
      </c>
      <c r="AF10" s="56" t="s">
        <v>470</v>
      </c>
      <c r="AG10" s="57">
        <v>4</v>
      </c>
      <c r="AH10" s="56" t="s">
        <v>471</v>
      </c>
      <c r="AI10" s="57">
        <v>4</v>
      </c>
      <c r="AJ10" s="56" t="s">
        <v>472</v>
      </c>
      <c r="AK10" s="57">
        <v>4</v>
      </c>
      <c r="AL10" s="56" t="s">
        <v>472</v>
      </c>
      <c r="AM10" s="57">
        <v>4</v>
      </c>
      <c r="AN10" s="56" t="s">
        <v>473</v>
      </c>
      <c r="AO10" s="57">
        <v>5</v>
      </c>
      <c r="AP10" s="56" t="s">
        <v>468</v>
      </c>
      <c r="AQ10" s="57">
        <v>3</v>
      </c>
      <c r="AR10" s="56" t="s">
        <v>468</v>
      </c>
      <c r="AS10" s="57">
        <v>3</v>
      </c>
      <c r="AT10" s="56" t="s">
        <v>466</v>
      </c>
      <c r="AU10" s="57">
        <v>3</v>
      </c>
      <c r="AV10" s="56" t="s">
        <v>474</v>
      </c>
      <c r="AW10" s="57">
        <v>4</v>
      </c>
      <c r="AX10" s="56" t="s">
        <v>475</v>
      </c>
      <c r="AY10" s="57">
        <v>4</v>
      </c>
      <c r="AZ10" s="56" t="s">
        <v>473</v>
      </c>
      <c r="BA10" s="57">
        <v>3</v>
      </c>
      <c r="BB10" s="56" t="s">
        <v>476</v>
      </c>
      <c r="BC10" s="57">
        <v>3</v>
      </c>
      <c r="BD10" s="56" t="s">
        <v>477</v>
      </c>
      <c r="BE10" s="57">
        <v>4</v>
      </c>
      <c r="BF10" s="56" t="s">
        <v>478</v>
      </c>
      <c r="BG10" s="57">
        <v>5</v>
      </c>
      <c r="BH10" s="56" t="s">
        <v>468</v>
      </c>
      <c r="BI10" s="57">
        <v>3</v>
      </c>
      <c r="BJ10" s="56" t="s">
        <v>479</v>
      </c>
      <c r="BK10" s="57">
        <v>2</v>
      </c>
      <c r="BL10" s="56" t="s">
        <v>480</v>
      </c>
      <c r="BM10" s="57">
        <v>3</v>
      </c>
      <c r="BN10" s="56" t="s">
        <v>480</v>
      </c>
      <c r="BO10" s="57">
        <v>3</v>
      </c>
      <c r="BP10" s="56" t="s">
        <v>481</v>
      </c>
      <c r="BQ10" s="57">
        <v>4</v>
      </c>
      <c r="BR10" s="56" t="s">
        <v>482</v>
      </c>
      <c r="BS10" s="57">
        <v>3</v>
      </c>
      <c r="BT10" s="56" t="s">
        <v>480</v>
      </c>
      <c r="BU10" s="57">
        <v>3</v>
      </c>
      <c r="BV10" s="56" t="s">
        <v>466</v>
      </c>
      <c r="BW10" s="57">
        <v>4</v>
      </c>
      <c r="BX10" s="56" t="s">
        <v>466</v>
      </c>
      <c r="BY10" s="57">
        <v>3</v>
      </c>
      <c r="BZ10" s="56" t="s">
        <v>466</v>
      </c>
      <c r="CA10" s="57">
        <v>4</v>
      </c>
      <c r="CB10" s="56" t="s">
        <v>466</v>
      </c>
      <c r="CC10" s="57">
        <v>3</v>
      </c>
      <c r="CD10" s="56" t="s">
        <v>480</v>
      </c>
      <c r="CE10" s="57">
        <v>3</v>
      </c>
      <c r="CF10" s="56" t="s">
        <v>483</v>
      </c>
      <c r="CG10" s="56" t="s">
        <v>484</v>
      </c>
      <c r="CH10" s="57">
        <v>5</v>
      </c>
      <c r="CI10" s="56" t="s">
        <v>485</v>
      </c>
      <c r="CM10" s="57"/>
      <c r="CN10" s="57"/>
      <c r="CO10" s="57"/>
      <c r="CP10" s="57"/>
      <c r="CQ10" s="57"/>
      <c r="CR10" s="57"/>
      <c r="CS10" s="57"/>
      <c r="CT10" s="57"/>
      <c r="CU10" s="57"/>
      <c r="CV10" s="57"/>
      <c r="CW10" s="57"/>
      <c r="CX10" s="57"/>
      <c r="CY10" s="57"/>
      <c r="CZ10" s="57"/>
      <c r="DA10" s="57"/>
      <c r="DB10" s="56" t="s">
        <v>486</v>
      </c>
      <c r="DC10" s="56" t="s">
        <v>199</v>
      </c>
      <c r="DD10" s="56">
        <v>2021</v>
      </c>
      <c r="DE10" s="56" t="s">
        <v>487</v>
      </c>
      <c r="DF10" s="56">
        <v>8.8000000000000007</v>
      </c>
      <c r="DI10" s="56" t="s">
        <v>488</v>
      </c>
      <c r="DJ10" s="56" t="s">
        <v>489</v>
      </c>
      <c r="DK10" s="56">
        <v>7.2</v>
      </c>
      <c r="DN10" s="56" t="s">
        <v>459</v>
      </c>
      <c r="DO10" s="56" t="s">
        <v>490</v>
      </c>
      <c r="DP10" s="56">
        <v>6.9</v>
      </c>
      <c r="DS10" s="56" t="s">
        <v>459</v>
      </c>
      <c r="DT10" s="56" t="s">
        <v>491</v>
      </c>
      <c r="DU10" s="56">
        <v>15.1</v>
      </c>
      <c r="DX10" s="56" t="s">
        <v>459</v>
      </c>
      <c r="DY10" s="56" t="s">
        <v>492</v>
      </c>
      <c r="DZ10" s="56">
        <v>8.9</v>
      </c>
      <c r="EC10" s="56" t="s">
        <v>459</v>
      </c>
      <c r="ED10" s="56" t="s">
        <v>493</v>
      </c>
      <c r="EE10" s="56">
        <v>9.3000000000000007</v>
      </c>
      <c r="EH10" s="56" t="s">
        <v>459</v>
      </c>
      <c r="HE10" s="57">
        <v>0</v>
      </c>
      <c r="HF10" s="56" t="s">
        <v>494</v>
      </c>
      <c r="HG10" s="57">
        <v>0</v>
      </c>
      <c r="HH10" s="56" t="s">
        <v>494</v>
      </c>
      <c r="HI10" s="57">
        <v>0.5</v>
      </c>
      <c r="HJ10" s="56" t="s">
        <v>495</v>
      </c>
      <c r="HK10" s="57">
        <v>0.5</v>
      </c>
      <c r="HL10" s="56" t="s">
        <v>496</v>
      </c>
      <c r="HM10" s="57">
        <v>0</v>
      </c>
      <c r="HN10" s="56" t="s">
        <v>494</v>
      </c>
      <c r="HO10" s="57">
        <v>0.5</v>
      </c>
      <c r="HP10" s="56" t="s">
        <v>497</v>
      </c>
      <c r="HQ10" s="57">
        <v>0</v>
      </c>
      <c r="HR10" s="56" t="s">
        <v>498</v>
      </c>
      <c r="HS10" s="57">
        <v>0</v>
      </c>
      <c r="HT10" s="56" t="s">
        <v>498</v>
      </c>
      <c r="HU10" s="57">
        <v>0</v>
      </c>
      <c r="HV10" s="56" t="s">
        <v>499</v>
      </c>
      <c r="HW10" s="57">
        <v>0</v>
      </c>
      <c r="HX10" s="57" t="s">
        <v>177</v>
      </c>
      <c r="HY10" s="56" t="s">
        <v>500</v>
      </c>
      <c r="HZ10" s="56" t="s">
        <v>501</v>
      </c>
      <c r="IA10" s="56" t="s">
        <v>502</v>
      </c>
      <c r="IB10" s="56" t="s">
        <v>503</v>
      </c>
      <c r="IC10" s="57">
        <v>1</v>
      </c>
      <c r="ID10" s="56" t="s">
        <v>504</v>
      </c>
      <c r="IE10" s="56" t="s">
        <v>505</v>
      </c>
      <c r="IF10" s="56" t="s">
        <v>506</v>
      </c>
      <c r="IG10" s="56" t="s">
        <v>507</v>
      </c>
      <c r="IH10" s="56" t="s">
        <v>508</v>
      </c>
      <c r="II10" s="56" t="s">
        <v>509</v>
      </c>
      <c r="IJ10" s="56" t="s">
        <v>510</v>
      </c>
      <c r="IK10" s="56" t="s">
        <v>509</v>
      </c>
      <c r="IL10" s="56" t="s">
        <v>511</v>
      </c>
      <c r="IM10" s="56" t="s">
        <v>509</v>
      </c>
      <c r="IN10" s="56" t="s">
        <v>512</v>
      </c>
      <c r="IO10" s="57">
        <v>1</v>
      </c>
      <c r="IP10" s="56" t="s">
        <v>513</v>
      </c>
      <c r="IQ10" s="56" t="s">
        <v>459</v>
      </c>
      <c r="IR10" s="56" t="s">
        <v>459</v>
      </c>
      <c r="IS10" s="56" t="s">
        <v>459</v>
      </c>
      <c r="IT10" s="56" t="s">
        <v>459</v>
      </c>
      <c r="IV10" s="56" t="s">
        <v>486</v>
      </c>
      <c r="IW10" s="56" t="s">
        <v>199</v>
      </c>
      <c r="IX10" s="56" t="s">
        <v>514</v>
      </c>
      <c r="IY10" s="56" t="s">
        <v>515</v>
      </c>
      <c r="IZ10" s="56" t="s">
        <v>516</v>
      </c>
      <c r="JA10" s="56" t="s">
        <v>517</v>
      </c>
      <c r="JB10" s="56" t="s">
        <v>518</v>
      </c>
      <c r="JC10" s="56" t="e">
        <v>#NAME?</v>
      </c>
      <c r="JD10" s="56" t="s">
        <v>499</v>
      </c>
      <c r="JE10" s="56" t="s">
        <v>499</v>
      </c>
      <c r="JF10" s="56" t="s">
        <v>519</v>
      </c>
      <c r="JG10" s="56" t="s">
        <v>499</v>
      </c>
      <c r="JH10" s="56" t="s">
        <v>514</v>
      </c>
      <c r="JI10" s="56" t="s">
        <v>499</v>
      </c>
      <c r="JJ10" s="56" t="s">
        <v>514</v>
      </c>
      <c r="JK10" s="56" t="s">
        <v>499</v>
      </c>
      <c r="JL10" s="56" t="s">
        <v>514</v>
      </c>
      <c r="JM10" s="56" t="s">
        <v>499</v>
      </c>
      <c r="JN10" s="56" t="s">
        <v>499</v>
      </c>
      <c r="JO10" s="56" t="s">
        <v>499</v>
      </c>
      <c r="JP10" s="56" t="s">
        <v>499</v>
      </c>
      <c r="JQ10" s="56" t="s">
        <v>486</v>
      </c>
      <c r="JR10" s="56" t="s">
        <v>199</v>
      </c>
      <c r="JS10" s="56" t="s">
        <v>499</v>
      </c>
      <c r="JT10" s="56" t="s">
        <v>520</v>
      </c>
      <c r="JU10" s="56" t="s">
        <v>499</v>
      </c>
      <c r="JV10" s="56" t="s">
        <v>520</v>
      </c>
      <c r="JW10" s="56" t="s">
        <v>499</v>
      </c>
      <c r="JX10" s="56" t="s">
        <v>499</v>
      </c>
      <c r="JY10" s="56" t="s">
        <v>499</v>
      </c>
      <c r="JZ10" s="56" t="s">
        <v>499</v>
      </c>
      <c r="KA10" s="56" t="s">
        <v>520</v>
      </c>
      <c r="KB10" s="56" t="s">
        <v>499</v>
      </c>
      <c r="KC10" s="56" t="s">
        <v>520</v>
      </c>
      <c r="KD10" s="56" t="s">
        <v>499</v>
      </c>
      <c r="KE10" s="56" t="s">
        <v>520</v>
      </c>
      <c r="KF10" s="56" t="s">
        <v>499</v>
      </c>
      <c r="KG10" s="56" t="s">
        <v>521</v>
      </c>
      <c r="KH10" s="56" t="s">
        <v>499</v>
      </c>
      <c r="KI10" s="56" t="s">
        <v>521</v>
      </c>
      <c r="KJ10" s="56" t="s">
        <v>499</v>
      </c>
      <c r="KK10" s="56" t="s">
        <v>521</v>
      </c>
      <c r="KL10" s="56" t="s">
        <v>499</v>
      </c>
      <c r="KM10" s="56" t="s">
        <v>521</v>
      </c>
      <c r="KN10" s="56" t="s">
        <v>499</v>
      </c>
      <c r="KO10" s="56" t="s">
        <v>521</v>
      </c>
      <c r="KP10" s="56" t="s">
        <v>499</v>
      </c>
      <c r="KQ10" s="56" t="s">
        <v>521</v>
      </c>
      <c r="KR10" s="56" t="s">
        <v>499</v>
      </c>
      <c r="KS10" s="56" t="s">
        <v>521</v>
      </c>
      <c r="KT10" s="56" t="s">
        <v>499</v>
      </c>
      <c r="KU10" s="56" t="s">
        <v>521</v>
      </c>
      <c r="KV10" s="56" t="s">
        <v>499</v>
      </c>
      <c r="KW10" s="56" t="s">
        <v>520</v>
      </c>
      <c r="KX10" s="56" t="s">
        <v>499</v>
      </c>
      <c r="KY10" s="56" t="s">
        <v>521</v>
      </c>
      <c r="KZ10" s="56" t="s">
        <v>499</v>
      </c>
      <c r="LA10" s="56" t="s">
        <v>521</v>
      </c>
      <c r="LB10" s="56" t="s">
        <v>499</v>
      </c>
      <c r="LC10" s="56" t="s">
        <v>521</v>
      </c>
      <c r="LD10" s="56" t="s">
        <v>499</v>
      </c>
      <c r="LE10" s="56" t="s">
        <v>521</v>
      </c>
      <c r="LF10" s="56" t="s">
        <v>499</v>
      </c>
      <c r="LG10" s="56" t="s">
        <v>499</v>
      </c>
      <c r="LH10" s="56" t="s">
        <v>499</v>
      </c>
      <c r="LI10" s="56" t="s">
        <v>499</v>
      </c>
      <c r="LJ10" s="57">
        <v>1</v>
      </c>
      <c r="LK10" s="56" t="s">
        <v>522</v>
      </c>
      <c r="LL10" s="56" t="s">
        <v>523</v>
      </c>
      <c r="LM10" s="56" t="s">
        <v>524</v>
      </c>
      <c r="LN10" s="56" t="s">
        <v>525</v>
      </c>
      <c r="LO10" s="56" t="s">
        <v>526</v>
      </c>
      <c r="LP10" s="56" t="s">
        <v>527</v>
      </c>
      <c r="LQ10" s="56" t="s">
        <v>528</v>
      </c>
      <c r="LR10" s="56" t="s">
        <v>525</v>
      </c>
      <c r="LS10" s="56" t="s">
        <v>529</v>
      </c>
    </row>
    <row r="11" spans="1:331" s="56" customFormat="1" ht="12.75" customHeight="1" x14ac:dyDescent="0.2">
      <c r="A11" s="56" t="s">
        <v>530</v>
      </c>
      <c r="B11" s="56" t="s">
        <v>531</v>
      </c>
      <c r="C11" s="56" t="s">
        <v>532</v>
      </c>
      <c r="D11" s="56" t="s">
        <v>533</v>
      </c>
      <c r="E11" s="56" t="s">
        <v>534</v>
      </c>
      <c r="F11" s="56" t="s">
        <v>499</v>
      </c>
      <c r="G11" s="56" t="s">
        <v>535</v>
      </c>
      <c r="H11" s="56" t="s">
        <v>499</v>
      </c>
      <c r="I11" s="56" t="s">
        <v>536</v>
      </c>
      <c r="J11" s="56">
        <v>0</v>
      </c>
      <c r="K11" s="56" t="s">
        <v>537</v>
      </c>
      <c r="L11" s="57">
        <v>3</v>
      </c>
      <c r="N11" s="57">
        <v>5</v>
      </c>
      <c r="P11" s="57">
        <v>5</v>
      </c>
      <c r="R11" s="57">
        <v>4</v>
      </c>
      <c r="T11" s="56" t="s">
        <v>538</v>
      </c>
      <c r="U11" s="57">
        <v>5</v>
      </c>
      <c r="W11" s="57">
        <v>2</v>
      </c>
      <c r="Y11" s="57">
        <v>5</v>
      </c>
      <c r="AA11" s="57">
        <v>2</v>
      </c>
      <c r="AC11" s="57">
        <v>5</v>
      </c>
      <c r="AE11" s="57">
        <v>5</v>
      </c>
      <c r="AG11" s="57">
        <v>5</v>
      </c>
      <c r="AI11" s="57">
        <v>4</v>
      </c>
      <c r="AK11" s="57">
        <v>4</v>
      </c>
      <c r="AM11" s="57">
        <v>3</v>
      </c>
      <c r="AO11" s="57">
        <v>3</v>
      </c>
      <c r="AQ11" s="57">
        <v>3</v>
      </c>
      <c r="AS11" s="57">
        <v>5</v>
      </c>
      <c r="AU11" s="57">
        <v>5</v>
      </c>
      <c r="AW11" s="57">
        <v>3</v>
      </c>
      <c r="AX11" s="56" t="s">
        <v>539</v>
      </c>
      <c r="AY11" s="57">
        <v>4</v>
      </c>
      <c r="BA11" s="57">
        <v>3</v>
      </c>
      <c r="BB11" s="56" t="s">
        <v>540</v>
      </c>
      <c r="BC11" s="57">
        <v>4</v>
      </c>
      <c r="BE11" s="57">
        <v>5</v>
      </c>
      <c r="BG11" s="57">
        <v>4</v>
      </c>
      <c r="BI11" s="57">
        <v>5</v>
      </c>
      <c r="BJ11" s="56" t="s">
        <v>541</v>
      </c>
      <c r="BK11" s="57">
        <v>4</v>
      </c>
      <c r="BL11" s="56" t="s">
        <v>542</v>
      </c>
      <c r="BM11" s="57">
        <v>4</v>
      </c>
      <c r="BN11" s="56" t="s">
        <v>542</v>
      </c>
      <c r="BO11" s="57">
        <v>4</v>
      </c>
      <c r="BP11" s="56" t="s">
        <v>542</v>
      </c>
      <c r="BQ11" s="57">
        <v>4</v>
      </c>
      <c r="BS11" s="57">
        <v>3</v>
      </c>
      <c r="BU11" s="57">
        <v>4</v>
      </c>
      <c r="BW11" s="57">
        <v>2</v>
      </c>
      <c r="BY11" s="57">
        <v>5</v>
      </c>
      <c r="CA11" s="57">
        <v>4</v>
      </c>
      <c r="CC11" s="57">
        <v>3</v>
      </c>
      <c r="CE11" s="57">
        <v>2</v>
      </c>
      <c r="CH11" s="57" t="s">
        <v>177</v>
      </c>
      <c r="CJ11" s="56" t="s">
        <v>543</v>
      </c>
      <c r="CM11" s="57"/>
      <c r="CN11" s="57"/>
      <c r="CO11" s="57"/>
      <c r="CP11" s="57"/>
      <c r="CQ11" s="57"/>
      <c r="CR11" s="57"/>
      <c r="CS11" s="57"/>
      <c r="CT11" s="57"/>
      <c r="CU11" s="57"/>
      <c r="CV11" s="57"/>
      <c r="CW11" s="57"/>
      <c r="CX11" s="57"/>
      <c r="CY11" s="57"/>
      <c r="CZ11" s="57"/>
      <c r="DA11" s="57"/>
      <c r="HE11" s="57">
        <v>1</v>
      </c>
      <c r="HF11" s="56" t="s">
        <v>544</v>
      </c>
      <c r="HG11" s="57">
        <v>1</v>
      </c>
      <c r="HH11" s="56" t="s">
        <v>545</v>
      </c>
      <c r="HI11" s="57">
        <v>0</v>
      </c>
      <c r="HK11" s="57">
        <v>0</v>
      </c>
      <c r="HM11" s="57">
        <v>0</v>
      </c>
      <c r="HO11" s="57">
        <v>0</v>
      </c>
      <c r="HQ11" s="57">
        <v>1</v>
      </c>
      <c r="HR11" s="56" t="s">
        <v>546</v>
      </c>
      <c r="HS11" s="57">
        <v>0.5</v>
      </c>
      <c r="HT11" s="56" t="s">
        <v>547</v>
      </c>
      <c r="HU11" s="57">
        <v>0</v>
      </c>
      <c r="HW11" s="57">
        <v>1</v>
      </c>
      <c r="HX11" s="57">
        <v>1</v>
      </c>
      <c r="HY11" s="56" t="s">
        <v>548</v>
      </c>
      <c r="HZ11" s="56" t="s">
        <v>549</v>
      </c>
      <c r="IA11" s="56" t="s">
        <v>550</v>
      </c>
      <c r="IB11" s="56" t="s">
        <v>551</v>
      </c>
      <c r="IC11" s="57">
        <v>1</v>
      </c>
      <c r="ID11" s="56" t="s">
        <v>552</v>
      </c>
      <c r="IE11" s="56" t="s">
        <v>553</v>
      </c>
      <c r="IF11" s="56" t="s">
        <v>554</v>
      </c>
      <c r="IG11" s="56" t="s">
        <v>555</v>
      </c>
      <c r="IH11" s="56" t="s">
        <v>556</v>
      </c>
      <c r="II11" s="56" t="s">
        <v>557</v>
      </c>
      <c r="IJ11" s="56" t="s">
        <v>558</v>
      </c>
      <c r="IK11" s="56" t="s">
        <v>557</v>
      </c>
      <c r="IL11" s="56" t="s">
        <v>559</v>
      </c>
      <c r="IM11" s="56" t="s">
        <v>557</v>
      </c>
      <c r="IN11" s="56" t="s">
        <v>560</v>
      </c>
      <c r="IO11" s="57">
        <v>0</v>
      </c>
      <c r="IP11" s="56" t="s">
        <v>561</v>
      </c>
      <c r="IQ11" s="56" t="s">
        <v>562</v>
      </c>
      <c r="IU11" s="56" t="s">
        <v>563</v>
      </c>
      <c r="IX11" s="56" t="s">
        <v>564</v>
      </c>
      <c r="JT11" s="56" t="s">
        <v>565</v>
      </c>
      <c r="KK11" s="56" t="s">
        <v>565</v>
      </c>
      <c r="LJ11" s="57">
        <v>0</v>
      </c>
      <c r="LM11" s="56" t="s">
        <v>566</v>
      </c>
      <c r="LN11" s="56" t="s">
        <v>565</v>
      </c>
      <c r="LO11" s="56" t="s">
        <v>567</v>
      </c>
      <c r="LS11" s="56" t="s">
        <v>568</v>
      </c>
    </row>
    <row r="12" spans="1:331" s="56" customFormat="1" ht="12.75" customHeight="1" x14ac:dyDescent="0.2">
      <c r="A12" s="56" t="s">
        <v>569</v>
      </c>
      <c r="B12" s="61" t="s">
        <v>570</v>
      </c>
      <c r="C12" s="56" t="s">
        <v>570</v>
      </c>
      <c r="D12" s="56" t="s">
        <v>571</v>
      </c>
      <c r="E12" s="56" t="s">
        <v>572</v>
      </c>
      <c r="F12" s="56" t="s">
        <v>572</v>
      </c>
      <c r="G12" s="56" t="s">
        <v>573</v>
      </c>
      <c r="H12" s="56" t="s">
        <v>574</v>
      </c>
      <c r="I12" s="56">
        <v>31</v>
      </c>
      <c r="J12" s="56" t="s">
        <v>572</v>
      </c>
      <c r="K12" s="56" t="s">
        <v>575</v>
      </c>
      <c r="L12" s="57">
        <v>5</v>
      </c>
      <c r="M12" s="56" t="s">
        <v>576</v>
      </c>
      <c r="N12" s="57">
        <v>5</v>
      </c>
      <c r="O12" s="56" t="s">
        <v>576</v>
      </c>
      <c r="P12" s="57">
        <v>5</v>
      </c>
      <c r="Q12" s="56" t="s">
        <v>576</v>
      </c>
      <c r="R12" s="57">
        <v>5</v>
      </c>
      <c r="S12" s="56" t="s">
        <v>577</v>
      </c>
      <c r="T12" s="56" t="s">
        <v>578</v>
      </c>
      <c r="U12" s="57">
        <v>5</v>
      </c>
      <c r="V12" s="56" t="s">
        <v>579</v>
      </c>
      <c r="W12" s="57">
        <v>4</v>
      </c>
      <c r="X12" s="56" t="s">
        <v>580</v>
      </c>
      <c r="Y12" s="57">
        <v>3</v>
      </c>
      <c r="Z12" s="56" t="s">
        <v>581</v>
      </c>
      <c r="AA12" s="57">
        <v>4</v>
      </c>
      <c r="AB12" s="56" t="s">
        <v>580</v>
      </c>
      <c r="AC12" s="57">
        <v>3</v>
      </c>
      <c r="AD12" s="56" t="s">
        <v>581</v>
      </c>
      <c r="AE12" s="57">
        <v>3</v>
      </c>
      <c r="AF12" s="56" t="s">
        <v>582</v>
      </c>
      <c r="AG12" s="57">
        <v>3</v>
      </c>
      <c r="AH12" s="56" t="s">
        <v>583</v>
      </c>
      <c r="AI12" s="57">
        <v>4</v>
      </c>
      <c r="AJ12" s="56" t="s">
        <v>576</v>
      </c>
      <c r="AK12" s="57">
        <v>4</v>
      </c>
      <c r="AL12" s="56" t="s">
        <v>576</v>
      </c>
      <c r="AM12" s="57">
        <v>4</v>
      </c>
      <c r="AN12" s="56" t="s">
        <v>576</v>
      </c>
      <c r="AO12" s="57">
        <v>4</v>
      </c>
      <c r="AP12" s="56" t="s">
        <v>584</v>
      </c>
      <c r="AQ12" s="57">
        <v>3</v>
      </c>
      <c r="AR12" s="56" t="s">
        <v>585</v>
      </c>
      <c r="AS12" s="57">
        <v>4</v>
      </c>
      <c r="AU12" s="57">
        <v>3</v>
      </c>
      <c r="AV12" s="56" t="s">
        <v>586</v>
      </c>
      <c r="AW12" s="57">
        <v>3</v>
      </c>
      <c r="AY12" s="57">
        <v>5</v>
      </c>
      <c r="AZ12" s="56" t="s">
        <v>587</v>
      </c>
      <c r="BA12" s="57">
        <v>3</v>
      </c>
      <c r="BB12" s="56" t="s">
        <v>588</v>
      </c>
      <c r="BC12" s="57">
        <v>2</v>
      </c>
      <c r="BD12" s="56" t="s">
        <v>589</v>
      </c>
      <c r="BE12" s="57">
        <v>2</v>
      </c>
      <c r="BF12" s="56" t="s">
        <v>589</v>
      </c>
      <c r="BG12" s="57">
        <v>4</v>
      </c>
      <c r="BH12" s="56" t="s">
        <v>590</v>
      </c>
      <c r="BI12" s="57">
        <v>4</v>
      </c>
      <c r="BK12" s="57">
        <v>4</v>
      </c>
      <c r="BM12" s="57">
        <v>4</v>
      </c>
      <c r="BO12" s="57">
        <v>3</v>
      </c>
      <c r="BQ12" s="57">
        <v>4</v>
      </c>
      <c r="BS12" s="57">
        <v>4</v>
      </c>
      <c r="BU12" s="57">
        <v>4</v>
      </c>
      <c r="BW12" s="57">
        <v>4</v>
      </c>
      <c r="BY12" s="57">
        <v>4</v>
      </c>
      <c r="CA12" s="57">
        <v>2</v>
      </c>
      <c r="CC12" s="57">
        <v>4</v>
      </c>
      <c r="CE12" s="57">
        <v>4</v>
      </c>
      <c r="CH12" s="57" t="s">
        <v>177</v>
      </c>
      <c r="CJ12" s="56" t="s">
        <v>591</v>
      </c>
      <c r="CM12" s="57"/>
      <c r="CN12" s="57"/>
      <c r="CO12" s="57"/>
      <c r="CP12" s="57"/>
      <c r="CQ12" s="57"/>
      <c r="CR12" s="57"/>
      <c r="CS12" s="57"/>
      <c r="CT12" s="57"/>
      <c r="CU12" s="57"/>
      <c r="CV12" s="57"/>
      <c r="CW12" s="57"/>
      <c r="CX12" s="57"/>
      <c r="CY12" s="57"/>
      <c r="CZ12" s="57"/>
      <c r="DA12" s="57"/>
      <c r="HE12" s="57">
        <v>0</v>
      </c>
      <c r="HG12" s="57">
        <v>0</v>
      </c>
      <c r="HI12" s="57">
        <v>0</v>
      </c>
      <c r="HK12" s="57">
        <v>0</v>
      </c>
      <c r="HM12" s="57">
        <v>1</v>
      </c>
      <c r="HO12" s="57">
        <v>0.5</v>
      </c>
      <c r="HQ12" s="57">
        <v>0</v>
      </c>
      <c r="HS12" s="57">
        <v>0</v>
      </c>
      <c r="HU12" s="57" t="s">
        <v>177</v>
      </c>
      <c r="HW12" s="57">
        <v>1</v>
      </c>
      <c r="HX12" s="57">
        <v>1</v>
      </c>
      <c r="HY12" s="56" t="s">
        <v>592</v>
      </c>
      <c r="HZ12" s="56" t="s">
        <v>593</v>
      </c>
      <c r="IA12" s="56" t="s">
        <v>594</v>
      </c>
      <c r="IB12" s="56" t="s">
        <v>595</v>
      </c>
      <c r="IC12" s="57">
        <v>1</v>
      </c>
      <c r="ID12" s="56" t="s">
        <v>596</v>
      </c>
      <c r="IE12" s="56">
        <v>2020</v>
      </c>
      <c r="IF12" s="56" t="s">
        <v>597</v>
      </c>
      <c r="IG12" s="56" t="s">
        <v>598</v>
      </c>
      <c r="IH12" s="56" t="s">
        <v>577</v>
      </c>
      <c r="II12" s="56" t="s">
        <v>583</v>
      </c>
      <c r="IN12" s="56" t="s">
        <v>599</v>
      </c>
      <c r="IO12" s="57">
        <v>0</v>
      </c>
      <c r="IQ12" s="56" t="s">
        <v>577</v>
      </c>
      <c r="IR12" s="56" t="s">
        <v>600</v>
      </c>
      <c r="IS12" s="56" t="s">
        <v>600</v>
      </c>
      <c r="IV12" s="56" t="s">
        <v>315</v>
      </c>
      <c r="IW12" s="56" t="s">
        <v>199</v>
      </c>
      <c r="IX12" s="56">
        <v>62</v>
      </c>
      <c r="IZ12" s="56" t="s">
        <v>572</v>
      </c>
      <c r="JB12" s="56" t="s">
        <v>572</v>
      </c>
      <c r="JD12" s="56" t="s">
        <v>572</v>
      </c>
      <c r="JF12" s="56" t="s">
        <v>572</v>
      </c>
      <c r="JH12" s="56" t="s">
        <v>572</v>
      </c>
      <c r="JJ12" s="56" t="s">
        <v>572</v>
      </c>
      <c r="JL12" s="56" t="s">
        <v>572</v>
      </c>
      <c r="JO12" s="56" t="s">
        <v>572</v>
      </c>
      <c r="LJ12" s="57">
        <v>1</v>
      </c>
      <c r="LK12" s="56" t="s">
        <v>601</v>
      </c>
      <c r="LL12" s="56" t="s">
        <v>602</v>
      </c>
      <c r="LM12" s="56" t="s">
        <v>603</v>
      </c>
      <c r="LN12" s="56" t="s">
        <v>604</v>
      </c>
      <c r="LO12" s="56" t="s">
        <v>605</v>
      </c>
    </row>
    <row r="13" spans="1:331" s="56" customFormat="1" ht="12.75" customHeight="1" x14ac:dyDescent="0.2">
      <c r="A13" s="56" t="s">
        <v>606</v>
      </c>
      <c r="B13" s="56" t="s">
        <v>607</v>
      </c>
      <c r="C13" s="56" t="s">
        <v>608</v>
      </c>
      <c r="D13" s="56" t="s">
        <v>609</v>
      </c>
      <c r="E13" s="56" t="s">
        <v>610</v>
      </c>
      <c r="F13" s="56" t="s">
        <v>610</v>
      </c>
      <c r="G13" s="56" t="s">
        <v>611</v>
      </c>
      <c r="H13" s="56" t="s">
        <v>610</v>
      </c>
      <c r="I13" s="56" t="s">
        <v>612</v>
      </c>
      <c r="J13" s="56" t="s">
        <v>373</v>
      </c>
      <c r="K13" s="56" t="s">
        <v>613</v>
      </c>
      <c r="L13" s="57">
        <v>1</v>
      </c>
      <c r="N13" s="57">
        <v>4</v>
      </c>
      <c r="P13" s="57">
        <v>5</v>
      </c>
      <c r="R13" s="57">
        <v>5</v>
      </c>
      <c r="T13" s="56" t="s">
        <v>614</v>
      </c>
      <c r="U13" s="57">
        <v>5</v>
      </c>
      <c r="W13" s="57">
        <v>3</v>
      </c>
      <c r="Y13" s="57">
        <v>5</v>
      </c>
      <c r="AA13" s="57">
        <v>3</v>
      </c>
      <c r="AC13" s="57">
        <v>5</v>
      </c>
      <c r="AE13" s="57">
        <v>5</v>
      </c>
      <c r="AG13" s="57">
        <v>5</v>
      </c>
      <c r="AI13" s="57">
        <v>5</v>
      </c>
      <c r="AK13" s="57">
        <v>4</v>
      </c>
      <c r="AM13" s="57">
        <v>5</v>
      </c>
      <c r="AO13" s="57">
        <v>3</v>
      </c>
      <c r="AQ13" s="57">
        <v>3</v>
      </c>
      <c r="AS13" s="57">
        <v>4</v>
      </c>
      <c r="AU13" s="57">
        <v>3</v>
      </c>
      <c r="AW13" s="57">
        <v>5</v>
      </c>
      <c r="AY13" s="57">
        <v>4</v>
      </c>
      <c r="BA13" s="57">
        <v>3</v>
      </c>
      <c r="BC13" s="57">
        <v>5</v>
      </c>
      <c r="BE13" s="57">
        <v>4</v>
      </c>
      <c r="BG13" s="57">
        <v>4</v>
      </c>
      <c r="BI13" s="57">
        <v>5</v>
      </c>
      <c r="BK13" s="57">
        <v>5</v>
      </c>
      <c r="BM13" s="57">
        <v>5</v>
      </c>
      <c r="BO13" s="57">
        <v>5</v>
      </c>
      <c r="BQ13" s="57">
        <v>4</v>
      </c>
      <c r="BS13" s="57">
        <v>4</v>
      </c>
      <c r="BU13" s="57">
        <v>4</v>
      </c>
      <c r="BW13" s="57">
        <v>4</v>
      </c>
      <c r="BY13" s="57">
        <v>4</v>
      </c>
      <c r="CA13" s="57">
        <v>4</v>
      </c>
      <c r="CC13" s="57">
        <v>3</v>
      </c>
      <c r="CE13" s="57">
        <v>3</v>
      </c>
      <c r="CH13" s="57" t="s">
        <v>177</v>
      </c>
      <c r="CJ13" s="56" t="s">
        <v>615</v>
      </c>
      <c r="CK13" s="56" t="s">
        <v>373</v>
      </c>
      <c r="CL13" s="56" t="s">
        <v>373</v>
      </c>
      <c r="CM13" s="57" t="s">
        <v>373</v>
      </c>
      <c r="CN13" s="57" t="s">
        <v>373</v>
      </c>
      <c r="CO13" s="57" t="s">
        <v>373</v>
      </c>
      <c r="CP13" s="57" t="s">
        <v>373</v>
      </c>
      <c r="CQ13" s="57" t="s">
        <v>373</v>
      </c>
      <c r="CR13" s="57" t="s">
        <v>373</v>
      </c>
      <c r="CS13" s="57" t="s">
        <v>373</v>
      </c>
      <c r="CT13" s="57" t="s">
        <v>373</v>
      </c>
      <c r="CU13" s="57" t="s">
        <v>373</v>
      </c>
      <c r="CV13" s="57" t="s">
        <v>373</v>
      </c>
      <c r="CW13" s="57" t="s">
        <v>373</v>
      </c>
      <c r="CX13" s="57" t="s">
        <v>373</v>
      </c>
      <c r="CY13" s="57" t="s">
        <v>373</v>
      </c>
      <c r="CZ13" s="57" t="s">
        <v>373</v>
      </c>
      <c r="DA13" s="57" t="s">
        <v>616</v>
      </c>
      <c r="DB13" s="56" t="s">
        <v>617</v>
      </c>
      <c r="DC13" s="56">
        <v>1</v>
      </c>
      <c r="DD13" s="56">
        <v>2020</v>
      </c>
      <c r="DJ13" s="56" t="s">
        <v>618</v>
      </c>
      <c r="HE13" s="57">
        <v>0.5</v>
      </c>
      <c r="HF13" s="56" t="s">
        <v>619</v>
      </c>
      <c r="HG13" s="57">
        <v>1</v>
      </c>
      <c r="HH13" s="56" t="s">
        <v>620</v>
      </c>
      <c r="HI13" s="57">
        <v>0</v>
      </c>
      <c r="HJ13" s="56" t="s">
        <v>621</v>
      </c>
      <c r="HK13" s="57">
        <v>0</v>
      </c>
      <c r="HL13" s="56" t="s">
        <v>622</v>
      </c>
      <c r="HM13" s="57">
        <v>0</v>
      </c>
      <c r="HO13" s="57">
        <v>0</v>
      </c>
      <c r="HQ13" s="57">
        <v>1</v>
      </c>
      <c r="HR13" s="56" t="s">
        <v>623</v>
      </c>
      <c r="HS13" s="57">
        <v>0.5</v>
      </c>
      <c r="HT13" s="56" t="s">
        <v>624</v>
      </c>
      <c r="HU13" s="57">
        <v>0.5</v>
      </c>
      <c r="HV13" s="56" t="s">
        <v>625</v>
      </c>
      <c r="HW13" s="57">
        <v>1</v>
      </c>
      <c r="HX13" s="57">
        <v>1</v>
      </c>
      <c r="HY13" s="56" t="s">
        <v>626</v>
      </c>
      <c r="HZ13" s="56" t="s">
        <v>627</v>
      </c>
      <c r="IA13" s="56" t="s">
        <v>628</v>
      </c>
      <c r="IB13" s="56" t="s">
        <v>629</v>
      </c>
      <c r="IC13" s="57">
        <v>0</v>
      </c>
      <c r="ID13" s="56" t="s">
        <v>630</v>
      </c>
      <c r="IE13" s="56" t="s">
        <v>631</v>
      </c>
      <c r="IF13" s="56" t="s">
        <v>632</v>
      </c>
      <c r="IG13" s="56" t="s">
        <v>610</v>
      </c>
      <c r="IH13" s="56" t="s">
        <v>633</v>
      </c>
      <c r="II13" s="56" t="s">
        <v>634</v>
      </c>
      <c r="IJ13" s="56" t="s">
        <v>635</v>
      </c>
      <c r="IK13" s="56" t="s">
        <v>636</v>
      </c>
      <c r="IL13" s="56" t="s">
        <v>637</v>
      </c>
      <c r="IM13" s="56" t="s">
        <v>638</v>
      </c>
      <c r="IN13" s="56" t="s">
        <v>639</v>
      </c>
      <c r="IO13" s="57">
        <v>0</v>
      </c>
      <c r="LJ13" s="57">
        <v>1</v>
      </c>
      <c r="LK13" s="56" t="s">
        <v>640</v>
      </c>
      <c r="LL13" s="56" t="s">
        <v>641</v>
      </c>
      <c r="LM13" s="56" t="s">
        <v>642</v>
      </c>
      <c r="LN13" s="56" t="s">
        <v>643</v>
      </c>
      <c r="LO13" s="56" t="s">
        <v>644</v>
      </c>
      <c r="LP13" s="56" t="s">
        <v>645</v>
      </c>
      <c r="LQ13" s="56" t="s">
        <v>646</v>
      </c>
      <c r="LR13" s="56" t="s">
        <v>647</v>
      </c>
      <c r="LS13" s="56" t="s">
        <v>648</v>
      </c>
    </row>
    <row r="14" spans="1:331" s="56" customFormat="1" ht="12.75" customHeight="1" x14ac:dyDescent="0.2">
      <c r="A14" s="56" t="s">
        <v>649</v>
      </c>
      <c r="B14" s="61" t="s">
        <v>650</v>
      </c>
      <c r="C14" s="56" t="s">
        <v>651</v>
      </c>
      <c r="D14" s="56" t="s">
        <v>652</v>
      </c>
      <c r="E14" s="56" t="s">
        <v>610</v>
      </c>
      <c r="F14" s="56" t="s">
        <v>610</v>
      </c>
      <c r="G14" s="56">
        <v>596000500</v>
      </c>
      <c r="H14" s="56">
        <v>293805436</v>
      </c>
      <c r="I14" s="56">
        <v>78</v>
      </c>
      <c r="J14" s="56">
        <v>78</v>
      </c>
      <c r="K14" s="56" t="s">
        <v>653</v>
      </c>
      <c r="L14" s="57">
        <v>5</v>
      </c>
      <c r="M14" s="56" t="s">
        <v>654</v>
      </c>
      <c r="N14" s="57">
        <v>5</v>
      </c>
      <c r="O14" s="56" t="s">
        <v>655</v>
      </c>
      <c r="P14" s="57">
        <v>5</v>
      </c>
      <c r="Q14" s="56" t="s">
        <v>655</v>
      </c>
      <c r="R14" s="57">
        <v>5</v>
      </c>
      <c r="S14" s="56" t="s">
        <v>655</v>
      </c>
      <c r="T14" s="56" t="s">
        <v>656</v>
      </c>
      <c r="U14" s="57">
        <v>5</v>
      </c>
      <c r="V14" s="56" t="s">
        <v>657</v>
      </c>
      <c r="W14" s="57">
        <v>5</v>
      </c>
      <c r="X14" s="56" t="s">
        <v>655</v>
      </c>
      <c r="Y14" s="57">
        <v>5</v>
      </c>
      <c r="Z14" s="56" t="s">
        <v>655</v>
      </c>
      <c r="AA14" s="57">
        <v>5</v>
      </c>
      <c r="AB14" s="56" t="s">
        <v>655</v>
      </c>
      <c r="AC14" s="57">
        <v>5</v>
      </c>
      <c r="AD14" s="56" t="s">
        <v>655</v>
      </c>
      <c r="AE14" s="57">
        <v>4</v>
      </c>
      <c r="AF14" s="56" t="s">
        <v>658</v>
      </c>
      <c r="AG14" s="57">
        <v>5</v>
      </c>
      <c r="AH14" s="56" t="s">
        <v>655</v>
      </c>
      <c r="AI14" s="57">
        <v>5</v>
      </c>
      <c r="AJ14" s="56" t="s">
        <v>657</v>
      </c>
      <c r="AK14" s="57">
        <v>5</v>
      </c>
      <c r="AL14" s="56" t="s">
        <v>659</v>
      </c>
      <c r="AM14" s="57">
        <v>5</v>
      </c>
      <c r="AN14" s="56" t="s">
        <v>660</v>
      </c>
      <c r="AO14" s="57">
        <v>5</v>
      </c>
      <c r="AP14" s="56" t="s">
        <v>661</v>
      </c>
      <c r="AQ14" s="57">
        <v>4</v>
      </c>
      <c r="AR14" s="56" t="s">
        <v>662</v>
      </c>
      <c r="AS14" s="57">
        <v>5</v>
      </c>
      <c r="AT14" s="56" t="s">
        <v>663</v>
      </c>
      <c r="AU14" s="57">
        <v>4</v>
      </c>
      <c r="AV14" s="56" t="s">
        <v>655</v>
      </c>
      <c r="AW14" s="57">
        <v>3</v>
      </c>
      <c r="AX14" s="56" t="s">
        <v>664</v>
      </c>
      <c r="AY14" s="57">
        <v>5</v>
      </c>
      <c r="AZ14" s="56" t="s">
        <v>665</v>
      </c>
      <c r="BA14" s="57">
        <v>2</v>
      </c>
      <c r="BC14" s="57">
        <v>4</v>
      </c>
      <c r="BD14" s="56" t="s">
        <v>655</v>
      </c>
      <c r="BE14" s="57">
        <v>4</v>
      </c>
      <c r="BF14" s="56" t="s">
        <v>655</v>
      </c>
      <c r="BG14" s="57">
        <v>2</v>
      </c>
      <c r="BH14" s="56" t="s">
        <v>665</v>
      </c>
      <c r="BI14" s="57">
        <v>5</v>
      </c>
      <c r="BJ14" s="56" t="s">
        <v>664</v>
      </c>
      <c r="BK14" s="57">
        <v>5</v>
      </c>
      <c r="BL14" s="56" t="s">
        <v>664</v>
      </c>
      <c r="BM14" s="57">
        <v>5</v>
      </c>
      <c r="BN14" s="56" t="s">
        <v>664</v>
      </c>
      <c r="BO14" s="57">
        <v>5</v>
      </c>
      <c r="BP14" s="56" t="s">
        <v>664</v>
      </c>
      <c r="BQ14" s="57">
        <v>5</v>
      </c>
      <c r="BR14" s="56" t="s">
        <v>664</v>
      </c>
      <c r="BS14" s="57">
        <v>5</v>
      </c>
      <c r="BT14" s="56" t="s">
        <v>664</v>
      </c>
      <c r="BU14" s="57">
        <v>5</v>
      </c>
      <c r="BV14" s="56" t="s">
        <v>655</v>
      </c>
      <c r="BW14" s="57">
        <v>3</v>
      </c>
      <c r="BX14" s="56" t="s">
        <v>666</v>
      </c>
      <c r="BY14" s="57">
        <v>5</v>
      </c>
      <c r="BZ14" s="56" t="s">
        <v>655</v>
      </c>
      <c r="CA14" s="57">
        <v>5</v>
      </c>
      <c r="CB14" s="56" t="s">
        <v>667</v>
      </c>
      <c r="CC14" s="57">
        <v>3</v>
      </c>
      <c r="CD14" s="56" t="s">
        <v>666</v>
      </c>
      <c r="CE14" s="57">
        <v>5</v>
      </c>
      <c r="CF14" s="56" t="s">
        <v>655</v>
      </c>
      <c r="CG14" s="56" t="s">
        <v>668</v>
      </c>
      <c r="CH14" s="57">
        <v>5</v>
      </c>
      <c r="CI14" s="56" t="s">
        <v>667</v>
      </c>
      <c r="CJ14" s="56" t="s">
        <v>669</v>
      </c>
      <c r="CL14" s="56" t="s">
        <v>670</v>
      </c>
      <c r="CM14" s="57" t="s">
        <v>671</v>
      </c>
      <c r="CN14" s="57"/>
      <c r="CO14" s="57"/>
      <c r="CP14" s="57"/>
      <c r="CQ14" s="57"/>
      <c r="CR14" s="57"/>
      <c r="CS14" s="57"/>
      <c r="CT14" s="57"/>
      <c r="CU14" s="57"/>
      <c r="CV14" s="57"/>
      <c r="CW14" s="57"/>
      <c r="CX14" s="57"/>
      <c r="CY14" s="57"/>
      <c r="CZ14" s="57"/>
      <c r="DA14" s="57"/>
      <c r="DB14" s="56" t="s">
        <v>198</v>
      </c>
      <c r="DE14" s="56" t="s">
        <v>672</v>
      </c>
      <c r="DF14" s="56" t="s">
        <v>610</v>
      </c>
      <c r="DG14" s="56" t="s">
        <v>610</v>
      </c>
      <c r="DH14" s="56" t="s">
        <v>610</v>
      </c>
      <c r="DI14" s="56" t="s">
        <v>673</v>
      </c>
      <c r="DN14" s="56" t="s">
        <v>674</v>
      </c>
      <c r="HE14" s="57">
        <v>0</v>
      </c>
      <c r="HF14" s="56" t="s">
        <v>675</v>
      </c>
      <c r="HG14" s="57">
        <v>0</v>
      </c>
      <c r="HH14" s="56" t="s">
        <v>676</v>
      </c>
      <c r="HI14" s="57">
        <v>0.5</v>
      </c>
      <c r="HJ14" s="56" t="s">
        <v>677</v>
      </c>
      <c r="HK14" s="57">
        <v>0</v>
      </c>
      <c r="HL14" s="56" t="s">
        <v>678</v>
      </c>
      <c r="HM14" s="57">
        <v>0.5</v>
      </c>
      <c r="HN14" s="56" t="s">
        <v>679</v>
      </c>
      <c r="HO14" s="57">
        <v>0.5</v>
      </c>
      <c r="HP14" s="56" t="s">
        <v>680</v>
      </c>
      <c r="HQ14" s="57">
        <v>0.5</v>
      </c>
      <c r="HR14" s="56" t="s">
        <v>681</v>
      </c>
      <c r="HS14" s="57">
        <v>0.5</v>
      </c>
      <c r="HT14" s="56" t="s">
        <v>682</v>
      </c>
      <c r="HU14" s="57" t="s">
        <v>177</v>
      </c>
      <c r="HW14" s="57">
        <v>1</v>
      </c>
      <c r="HX14" s="57">
        <v>1</v>
      </c>
      <c r="HY14" s="56" t="s">
        <v>683</v>
      </c>
      <c r="HZ14" s="56" t="s">
        <v>684</v>
      </c>
      <c r="IA14" s="56" t="s">
        <v>685</v>
      </c>
      <c r="IB14" s="56" t="s">
        <v>686</v>
      </c>
      <c r="IC14" s="57">
        <v>1</v>
      </c>
      <c r="ID14" s="56" t="s">
        <v>687</v>
      </c>
      <c r="IE14" s="56">
        <v>2022</v>
      </c>
      <c r="IF14" s="56" t="s">
        <v>688</v>
      </c>
      <c r="IG14" s="56" t="s">
        <v>689</v>
      </c>
      <c r="IH14" s="56" t="s">
        <v>690</v>
      </c>
      <c r="II14" s="56" t="s">
        <v>691</v>
      </c>
      <c r="IJ14" s="56" t="s">
        <v>692</v>
      </c>
      <c r="IK14" s="56" t="s">
        <v>693</v>
      </c>
      <c r="IL14" s="56" t="s">
        <v>694</v>
      </c>
      <c r="IM14" s="56" t="s">
        <v>695</v>
      </c>
      <c r="IN14" s="56" t="s">
        <v>696</v>
      </c>
      <c r="IO14" s="57">
        <v>1</v>
      </c>
      <c r="IP14" s="56" t="s">
        <v>697</v>
      </c>
      <c r="IQ14" s="56" t="s">
        <v>698</v>
      </c>
      <c r="IR14" s="56" t="s">
        <v>610</v>
      </c>
      <c r="IS14" s="56" t="s">
        <v>610</v>
      </c>
      <c r="IT14" s="56" t="s">
        <v>698</v>
      </c>
      <c r="IU14" s="56" t="s">
        <v>699</v>
      </c>
      <c r="IV14" s="56" t="s">
        <v>198</v>
      </c>
      <c r="IX14" s="56">
        <v>293705436.60000002</v>
      </c>
      <c r="IY14" s="56" t="s">
        <v>700</v>
      </c>
      <c r="IZ14" s="56">
        <v>240604941.08000001</v>
      </c>
      <c r="JA14" s="56" t="s">
        <v>701</v>
      </c>
      <c r="JB14" s="56">
        <v>32841449.199999999</v>
      </c>
      <c r="JC14" s="56" t="s">
        <v>702</v>
      </c>
      <c r="JD14" s="56">
        <v>20259046.280000001</v>
      </c>
      <c r="JE14" s="56" t="s">
        <v>703</v>
      </c>
      <c r="JF14" s="56" t="s">
        <v>610</v>
      </c>
      <c r="JG14" s="56" t="s">
        <v>704</v>
      </c>
      <c r="JH14" s="56" t="s">
        <v>610</v>
      </c>
      <c r="JI14" s="56" t="s">
        <v>705</v>
      </c>
      <c r="JJ14" s="56" t="s">
        <v>610</v>
      </c>
      <c r="JK14" s="56" t="s">
        <v>706</v>
      </c>
      <c r="JL14" s="56" t="s">
        <v>610</v>
      </c>
      <c r="JM14" s="56" t="s">
        <v>707</v>
      </c>
      <c r="JN14" s="56" t="s">
        <v>708</v>
      </c>
      <c r="JO14" s="56" t="s">
        <v>610</v>
      </c>
      <c r="JP14" s="56" t="s">
        <v>709</v>
      </c>
      <c r="JQ14" s="56" t="s">
        <v>198</v>
      </c>
      <c r="JR14" s="56" t="s">
        <v>316</v>
      </c>
      <c r="JT14" s="56" t="s">
        <v>610</v>
      </c>
      <c r="JU14" s="56" t="s">
        <v>710</v>
      </c>
      <c r="JV14" s="56" t="s">
        <v>610</v>
      </c>
      <c r="JW14" s="56" t="s">
        <v>711</v>
      </c>
      <c r="JY14" s="56" t="s">
        <v>610</v>
      </c>
      <c r="JZ14" s="56" t="s">
        <v>610</v>
      </c>
      <c r="KA14" s="56" t="s">
        <v>610</v>
      </c>
      <c r="KB14" s="56" t="s">
        <v>712</v>
      </c>
      <c r="KC14" s="56" t="s">
        <v>610</v>
      </c>
      <c r="KD14" s="56" t="s">
        <v>713</v>
      </c>
      <c r="KE14" s="56" t="s">
        <v>610</v>
      </c>
      <c r="KF14" s="56" t="s">
        <v>714</v>
      </c>
      <c r="KG14" s="56" t="s">
        <v>610</v>
      </c>
      <c r="KH14" s="56" t="s">
        <v>715</v>
      </c>
      <c r="KI14" s="56" t="s">
        <v>610</v>
      </c>
      <c r="KJ14" s="56" t="s">
        <v>716</v>
      </c>
      <c r="KK14" s="56" t="s">
        <v>610</v>
      </c>
      <c r="KL14" s="56" t="s">
        <v>717</v>
      </c>
      <c r="KM14" s="56" t="s">
        <v>610</v>
      </c>
      <c r="KN14" s="56" t="s">
        <v>718</v>
      </c>
      <c r="KO14" s="56" t="s">
        <v>610</v>
      </c>
      <c r="KP14" s="56" t="s">
        <v>719</v>
      </c>
      <c r="KQ14" s="56" t="s">
        <v>610</v>
      </c>
      <c r="KR14" s="56" t="s">
        <v>720</v>
      </c>
      <c r="KS14" s="56" t="s">
        <v>610</v>
      </c>
      <c r="KT14" s="56" t="s">
        <v>721</v>
      </c>
      <c r="KU14" s="56" t="s">
        <v>610</v>
      </c>
      <c r="KV14" s="56" t="s">
        <v>722</v>
      </c>
      <c r="KW14" s="56" t="s">
        <v>610</v>
      </c>
      <c r="KX14" s="56" t="s">
        <v>723</v>
      </c>
      <c r="KY14" s="56" t="s">
        <v>610</v>
      </c>
      <c r="KZ14" s="56" t="s">
        <v>724</v>
      </c>
      <c r="LA14" s="56" t="s">
        <v>610</v>
      </c>
      <c r="LB14" s="56" t="s">
        <v>725</v>
      </c>
      <c r="LC14" s="56" t="s">
        <v>610</v>
      </c>
      <c r="LD14" s="56" t="s">
        <v>726</v>
      </c>
      <c r="LE14" s="56" t="s">
        <v>610</v>
      </c>
      <c r="LF14" s="56" t="s">
        <v>727</v>
      </c>
      <c r="LG14" s="56" t="s">
        <v>728</v>
      </c>
      <c r="LH14" s="56" t="s">
        <v>610</v>
      </c>
      <c r="LI14" s="56" t="s">
        <v>729</v>
      </c>
      <c r="LJ14" s="57">
        <v>1</v>
      </c>
      <c r="LK14" s="56" t="s">
        <v>730</v>
      </c>
      <c r="LL14" s="56" t="s">
        <v>731</v>
      </c>
      <c r="LM14" s="56" t="s">
        <v>732</v>
      </c>
      <c r="LN14" s="56" t="s">
        <v>733</v>
      </c>
      <c r="LO14" s="56" t="s">
        <v>734</v>
      </c>
      <c r="LP14" s="56" t="s">
        <v>735</v>
      </c>
      <c r="LQ14" s="56" t="s">
        <v>736</v>
      </c>
      <c r="LR14" s="56" t="s">
        <v>737</v>
      </c>
      <c r="LS14" s="56" t="s">
        <v>738</v>
      </c>
    </row>
    <row r="15" spans="1:331" s="56" customFormat="1" ht="12.75" customHeight="1" x14ac:dyDescent="0.2">
      <c r="A15" s="56" t="s">
        <v>739</v>
      </c>
      <c r="B15" s="61" t="s">
        <v>740</v>
      </c>
      <c r="C15" s="56" t="s">
        <v>741</v>
      </c>
      <c r="D15" s="56" t="s">
        <v>742</v>
      </c>
      <c r="E15" s="56">
        <v>8930000</v>
      </c>
      <c r="I15" s="56">
        <v>96</v>
      </c>
      <c r="K15" s="56" t="s">
        <v>743</v>
      </c>
      <c r="L15" s="57">
        <v>1</v>
      </c>
      <c r="N15" s="57">
        <v>4</v>
      </c>
      <c r="P15" s="57">
        <v>5</v>
      </c>
      <c r="R15" s="57">
        <v>5</v>
      </c>
      <c r="U15" s="57" t="s">
        <v>177</v>
      </c>
      <c r="W15" s="57">
        <v>3</v>
      </c>
      <c r="Y15" s="57">
        <v>5</v>
      </c>
      <c r="AA15" s="57">
        <v>3</v>
      </c>
      <c r="AC15" s="57">
        <v>5</v>
      </c>
      <c r="AE15" s="57">
        <v>4</v>
      </c>
      <c r="AG15" s="57">
        <v>4</v>
      </c>
      <c r="AI15" s="57">
        <v>5</v>
      </c>
      <c r="AK15" s="57">
        <v>5</v>
      </c>
      <c r="AM15" s="57">
        <v>4</v>
      </c>
      <c r="AO15" s="57">
        <v>4</v>
      </c>
      <c r="AQ15" s="57">
        <v>4</v>
      </c>
      <c r="AS15" s="57">
        <v>5</v>
      </c>
      <c r="AU15" s="57">
        <v>2</v>
      </c>
      <c r="AW15" s="57">
        <v>5</v>
      </c>
      <c r="AY15" s="57">
        <v>5</v>
      </c>
      <c r="BA15" s="57">
        <v>4</v>
      </c>
      <c r="BC15" s="57">
        <v>5</v>
      </c>
      <c r="BE15" s="57">
        <v>5</v>
      </c>
      <c r="BG15" s="57">
        <v>3</v>
      </c>
      <c r="BI15" s="57">
        <v>5</v>
      </c>
      <c r="BK15" s="57">
        <v>3</v>
      </c>
      <c r="BM15" s="57">
        <v>3</v>
      </c>
      <c r="BO15" s="57">
        <v>4</v>
      </c>
      <c r="BQ15" s="57">
        <v>4</v>
      </c>
      <c r="BS15" s="57">
        <v>5</v>
      </c>
      <c r="BU15" s="57">
        <v>4</v>
      </c>
      <c r="BW15" s="57">
        <v>4</v>
      </c>
      <c r="BY15" s="57">
        <v>4</v>
      </c>
      <c r="CA15" s="57">
        <v>4</v>
      </c>
      <c r="CC15" s="57">
        <v>4</v>
      </c>
      <c r="CE15" s="57">
        <v>4</v>
      </c>
      <c r="CH15" s="57" t="s">
        <v>177</v>
      </c>
      <c r="CJ15" s="56" t="s">
        <v>744</v>
      </c>
      <c r="CK15" s="56" t="s">
        <v>315</v>
      </c>
      <c r="CL15" s="56" t="s">
        <v>745</v>
      </c>
      <c r="CM15" s="57">
        <v>8849</v>
      </c>
      <c r="CN15" s="57">
        <v>884</v>
      </c>
      <c r="CO15" s="57">
        <v>884</v>
      </c>
      <c r="CP15" s="57">
        <v>884</v>
      </c>
      <c r="CQ15" s="57"/>
      <c r="CR15" s="57"/>
      <c r="CS15" s="57"/>
      <c r="CT15" s="57"/>
      <c r="CU15" s="57"/>
      <c r="CV15" s="57"/>
      <c r="CW15" s="57"/>
      <c r="CX15" s="57">
        <v>442</v>
      </c>
      <c r="CY15" s="57">
        <v>2878</v>
      </c>
      <c r="CZ15" s="57">
        <v>2878</v>
      </c>
      <c r="DA15" s="57" t="s">
        <v>746</v>
      </c>
      <c r="DB15" s="56" t="s">
        <v>315</v>
      </c>
      <c r="DC15" s="56" t="s">
        <v>745</v>
      </c>
      <c r="DD15" s="56">
        <v>2021</v>
      </c>
      <c r="DE15" s="56" t="s">
        <v>747</v>
      </c>
      <c r="DF15" s="56">
        <v>180</v>
      </c>
      <c r="DI15" s="56" t="s">
        <v>748</v>
      </c>
      <c r="DJ15" s="56" t="s">
        <v>749</v>
      </c>
      <c r="DK15" s="56">
        <v>1570</v>
      </c>
      <c r="DN15" s="56" t="s">
        <v>750</v>
      </c>
      <c r="DO15" s="56" t="s">
        <v>355</v>
      </c>
      <c r="DP15" s="56">
        <v>738</v>
      </c>
      <c r="DS15" s="56" t="s">
        <v>751</v>
      </c>
      <c r="DT15" s="56" t="s">
        <v>752</v>
      </c>
      <c r="DU15" s="56">
        <v>315</v>
      </c>
      <c r="DX15" s="56" t="s">
        <v>753</v>
      </c>
      <c r="DY15" s="56" t="s">
        <v>754</v>
      </c>
      <c r="DZ15" s="56">
        <v>242</v>
      </c>
      <c r="EC15" s="56" t="s">
        <v>753</v>
      </c>
      <c r="ED15" s="56" t="s">
        <v>755</v>
      </c>
      <c r="EE15" s="56">
        <v>992</v>
      </c>
      <c r="EH15" s="56" t="s">
        <v>756</v>
      </c>
      <c r="EI15" s="56" t="s">
        <v>757</v>
      </c>
      <c r="EJ15" s="56">
        <v>697</v>
      </c>
      <c r="EM15" s="56" t="s">
        <v>758</v>
      </c>
      <c r="EN15" s="56" t="s">
        <v>287</v>
      </c>
      <c r="EO15" s="56">
        <v>120</v>
      </c>
      <c r="ER15" s="56" t="s">
        <v>759</v>
      </c>
      <c r="ES15" s="56" t="s">
        <v>288</v>
      </c>
      <c r="ET15" s="56">
        <v>77</v>
      </c>
      <c r="EW15" s="56" t="s">
        <v>760</v>
      </c>
      <c r="EX15" s="56" t="s">
        <v>761</v>
      </c>
      <c r="EY15" s="56">
        <v>3651</v>
      </c>
      <c r="FB15" s="56" t="s">
        <v>762</v>
      </c>
      <c r="HD15" s="56">
        <v>8582</v>
      </c>
      <c r="HE15" s="57">
        <v>0</v>
      </c>
      <c r="HG15" s="57">
        <v>0.5</v>
      </c>
      <c r="HH15" s="56" t="s">
        <v>763</v>
      </c>
      <c r="HI15" s="57">
        <v>0</v>
      </c>
      <c r="HK15" s="57">
        <v>0.5</v>
      </c>
      <c r="HL15" s="56" t="s">
        <v>764</v>
      </c>
      <c r="HM15" s="57">
        <v>0.5</v>
      </c>
      <c r="HN15" s="56" t="s">
        <v>765</v>
      </c>
      <c r="HO15" s="57">
        <v>0</v>
      </c>
      <c r="HQ15" s="57">
        <v>0.5</v>
      </c>
      <c r="HR15" s="56" t="s">
        <v>766</v>
      </c>
      <c r="HS15" s="57">
        <v>0</v>
      </c>
      <c r="HU15" s="57" t="s">
        <v>177</v>
      </c>
      <c r="HW15" s="57">
        <v>1</v>
      </c>
      <c r="HX15" s="57">
        <v>1</v>
      </c>
      <c r="HY15" s="56" t="s">
        <v>767</v>
      </c>
      <c r="HZ15" s="56" t="s">
        <v>768</v>
      </c>
      <c r="IA15" s="56" t="s">
        <v>769</v>
      </c>
      <c r="IB15" s="56" t="s">
        <v>770</v>
      </c>
      <c r="IC15" s="57">
        <v>1</v>
      </c>
      <c r="ID15" s="56" t="s">
        <v>771</v>
      </c>
      <c r="IE15" s="56">
        <v>2021</v>
      </c>
      <c r="IF15" s="56" t="s">
        <v>772</v>
      </c>
      <c r="IG15" s="56" t="s">
        <v>773</v>
      </c>
      <c r="IH15" s="56" t="s">
        <v>774</v>
      </c>
      <c r="II15" s="56" t="s">
        <v>775</v>
      </c>
      <c r="IJ15" s="56" t="s">
        <v>776</v>
      </c>
      <c r="IK15" s="56" t="s">
        <v>776</v>
      </c>
      <c r="IL15" s="56" t="s">
        <v>777</v>
      </c>
      <c r="IM15" s="56" t="s">
        <v>778</v>
      </c>
      <c r="IO15" s="57">
        <v>1</v>
      </c>
      <c r="IP15" s="56" t="s">
        <v>779</v>
      </c>
      <c r="IU15" s="56" t="s">
        <v>780</v>
      </c>
      <c r="LJ15" s="57">
        <v>1</v>
      </c>
      <c r="LK15" s="56" t="s">
        <v>781</v>
      </c>
      <c r="LM15" s="56" t="s">
        <v>782</v>
      </c>
      <c r="LN15" s="56" t="s">
        <v>783</v>
      </c>
      <c r="LO15" s="56" t="s">
        <v>784</v>
      </c>
      <c r="LP15" s="56" t="s">
        <v>785</v>
      </c>
      <c r="LQ15" s="56" t="s">
        <v>786</v>
      </c>
      <c r="LR15" s="56" t="s">
        <v>787</v>
      </c>
      <c r="LS15" s="56" t="s">
        <v>788</v>
      </c>
    </row>
    <row r="16" spans="1:331" s="56" customFormat="1" ht="12.75" customHeight="1" x14ac:dyDescent="0.2">
      <c r="A16" s="56" t="s">
        <v>789</v>
      </c>
      <c r="B16" s="56" t="s">
        <v>790</v>
      </c>
      <c r="C16" s="56" t="s">
        <v>791</v>
      </c>
      <c r="D16" s="56" t="s">
        <v>792</v>
      </c>
      <c r="E16" s="56" t="s">
        <v>610</v>
      </c>
      <c r="F16" s="56" t="s">
        <v>610</v>
      </c>
      <c r="G16" s="56" t="s">
        <v>610</v>
      </c>
      <c r="H16" s="56" t="s">
        <v>610</v>
      </c>
      <c r="I16" s="56" t="s">
        <v>610</v>
      </c>
      <c r="J16" s="56" t="s">
        <v>610</v>
      </c>
      <c r="K16" s="56" t="s">
        <v>793</v>
      </c>
      <c r="L16" s="57">
        <v>5</v>
      </c>
      <c r="N16" s="57">
        <v>4</v>
      </c>
      <c r="P16" s="57">
        <v>5</v>
      </c>
      <c r="R16" s="57">
        <v>5</v>
      </c>
      <c r="U16" s="57" t="s">
        <v>177</v>
      </c>
      <c r="W16" s="57">
        <v>5</v>
      </c>
      <c r="Y16" s="57">
        <v>4</v>
      </c>
      <c r="AA16" s="57">
        <v>5</v>
      </c>
      <c r="AC16" s="57">
        <v>4</v>
      </c>
      <c r="AE16" s="57">
        <v>4</v>
      </c>
      <c r="AG16" s="57">
        <v>5</v>
      </c>
      <c r="AI16" s="57">
        <v>5</v>
      </c>
      <c r="AK16" s="57">
        <v>5</v>
      </c>
      <c r="AM16" s="57">
        <v>5</v>
      </c>
      <c r="AO16" s="57">
        <v>5</v>
      </c>
      <c r="AQ16" s="57">
        <v>4</v>
      </c>
      <c r="AS16" s="57">
        <v>5</v>
      </c>
      <c r="AU16" s="57">
        <v>5</v>
      </c>
      <c r="AW16" s="57">
        <v>5</v>
      </c>
      <c r="AY16" s="57">
        <v>5</v>
      </c>
      <c r="BA16" s="57">
        <v>5</v>
      </c>
      <c r="BC16" s="57">
        <v>5</v>
      </c>
      <c r="BE16" s="57">
        <v>5</v>
      </c>
      <c r="BG16" s="57">
        <v>3</v>
      </c>
      <c r="BI16" s="57">
        <v>4</v>
      </c>
      <c r="BK16" s="57">
        <v>4</v>
      </c>
      <c r="BM16" s="57">
        <v>4</v>
      </c>
      <c r="BO16" s="57">
        <v>4</v>
      </c>
      <c r="BQ16" s="57">
        <v>4</v>
      </c>
      <c r="BS16" s="57">
        <v>4</v>
      </c>
      <c r="BU16" s="57">
        <v>4</v>
      </c>
      <c r="BW16" s="57">
        <v>4</v>
      </c>
      <c r="BY16" s="57">
        <v>4</v>
      </c>
      <c r="CA16" s="57">
        <v>3</v>
      </c>
      <c r="CC16" s="57">
        <v>4</v>
      </c>
      <c r="CE16" s="57">
        <v>5</v>
      </c>
      <c r="CH16" s="57" t="s">
        <v>177</v>
      </c>
      <c r="CJ16" s="56" t="s">
        <v>794</v>
      </c>
      <c r="CM16" s="57"/>
      <c r="CN16" s="57"/>
      <c r="CO16" s="57"/>
      <c r="CP16" s="57"/>
      <c r="CQ16" s="57"/>
      <c r="CR16" s="57"/>
      <c r="CS16" s="57"/>
      <c r="CT16" s="57"/>
      <c r="CU16" s="57"/>
      <c r="CV16" s="57"/>
      <c r="CW16" s="57"/>
      <c r="CX16" s="57"/>
      <c r="CY16" s="57"/>
      <c r="CZ16" s="57"/>
      <c r="DA16" s="57" t="s">
        <v>795</v>
      </c>
      <c r="DE16" s="56" t="s">
        <v>279</v>
      </c>
      <c r="DI16" s="56" t="s">
        <v>796</v>
      </c>
      <c r="DJ16" s="56" t="s">
        <v>281</v>
      </c>
      <c r="DN16" s="56" t="s">
        <v>797</v>
      </c>
      <c r="DO16" s="56" t="s">
        <v>285</v>
      </c>
      <c r="DS16" s="56" t="s">
        <v>798</v>
      </c>
      <c r="DT16" s="56" t="s">
        <v>799</v>
      </c>
      <c r="DX16" s="56" t="s">
        <v>800</v>
      </c>
      <c r="DY16" s="56" t="s">
        <v>287</v>
      </c>
      <c r="EC16" s="56" t="s">
        <v>801</v>
      </c>
      <c r="ED16" s="56" t="s">
        <v>282</v>
      </c>
      <c r="EH16" s="56" t="s">
        <v>802</v>
      </c>
      <c r="EI16" s="56" t="s">
        <v>284</v>
      </c>
      <c r="EM16" s="56" t="s">
        <v>803</v>
      </c>
      <c r="EN16" s="56" t="s">
        <v>288</v>
      </c>
      <c r="ER16" s="56" t="s">
        <v>804</v>
      </c>
      <c r="HE16" s="57">
        <v>0</v>
      </c>
      <c r="HG16" s="57">
        <v>0</v>
      </c>
      <c r="HI16" s="57">
        <v>0.5</v>
      </c>
      <c r="HJ16" s="56" t="s">
        <v>805</v>
      </c>
      <c r="HK16" s="57" t="s">
        <v>177</v>
      </c>
      <c r="HM16" s="57">
        <v>1</v>
      </c>
      <c r="HN16" s="56" t="s">
        <v>806</v>
      </c>
      <c r="HO16" s="57">
        <v>0.5</v>
      </c>
      <c r="HP16" s="56" t="s">
        <v>807</v>
      </c>
      <c r="HQ16" s="57">
        <v>0.5</v>
      </c>
      <c r="HR16" s="56" t="s">
        <v>808</v>
      </c>
      <c r="HS16" s="57">
        <v>1</v>
      </c>
      <c r="HT16" s="56" t="s">
        <v>809</v>
      </c>
      <c r="HU16" s="57" t="s">
        <v>177</v>
      </c>
      <c r="HW16" s="57">
        <v>0</v>
      </c>
      <c r="HX16" s="57" t="s">
        <v>177</v>
      </c>
      <c r="HZ16" s="56" t="s">
        <v>810</v>
      </c>
      <c r="IA16" s="56" t="s">
        <v>811</v>
      </c>
      <c r="IB16" s="56" t="s">
        <v>812</v>
      </c>
      <c r="IC16" s="57">
        <v>1</v>
      </c>
      <c r="ID16" s="56" t="s">
        <v>813</v>
      </c>
      <c r="IE16" s="56">
        <v>2021</v>
      </c>
      <c r="IF16" s="56" t="s">
        <v>814</v>
      </c>
      <c r="IG16" s="56" t="s">
        <v>507</v>
      </c>
      <c r="IH16" s="56" t="e">
        <v>#NAME?</v>
      </c>
      <c r="II16" s="56" t="s">
        <v>815</v>
      </c>
      <c r="IJ16" s="56" t="s">
        <v>816</v>
      </c>
      <c r="IK16" s="56" t="s">
        <v>817</v>
      </c>
      <c r="IL16" s="56" t="s">
        <v>818</v>
      </c>
      <c r="IM16" s="56" t="s">
        <v>818</v>
      </c>
      <c r="IN16" s="56" t="s">
        <v>819</v>
      </c>
      <c r="IO16" s="57">
        <v>0</v>
      </c>
      <c r="IT16" s="56" t="s">
        <v>820</v>
      </c>
      <c r="IV16" s="56" t="s">
        <v>373</v>
      </c>
      <c r="IW16" s="56" t="s">
        <v>373</v>
      </c>
      <c r="IX16" s="56" t="s">
        <v>373</v>
      </c>
      <c r="IZ16" s="56" t="s">
        <v>820</v>
      </c>
      <c r="JB16" s="56" t="s">
        <v>820</v>
      </c>
      <c r="JD16" s="56" t="s">
        <v>820</v>
      </c>
      <c r="JF16" s="56" t="s">
        <v>820</v>
      </c>
      <c r="JG16" s="56" t="s">
        <v>821</v>
      </c>
      <c r="JH16" s="56" t="s">
        <v>820</v>
      </c>
      <c r="JI16" s="56" t="s">
        <v>821</v>
      </c>
      <c r="JJ16" s="56" t="s">
        <v>820</v>
      </c>
      <c r="JK16" s="56" t="s">
        <v>821</v>
      </c>
      <c r="JL16" s="56" t="s">
        <v>820</v>
      </c>
      <c r="JM16" s="56" t="s">
        <v>821</v>
      </c>
      <c r="JU16" s="56" t="s">
        <v>810</v>
      </c>
      <c r="KD16" s="56" t="s">
        <v>822</v>
      </c>
      <c r="KF16" s="56" t="s">
        <v>823</v>
      </c>
      <c r="KH16" s="56" t="s">
        <v>823</v>
      </c>
      <c r="KJ16" s="56" t="s">
        <v>823</v>
      </c>
      <c r="KL16" s="56" t="s">
        <v>822</v>
      </c>
      <c r="KN16" s="56" t="s">
        <v>822</v>
      </c>
      <c r="KP16" s="56" t="s">
        <v>822</v>
      </c>
      <c r="KR16" s="56" t="s">
        <v>822</v>
      </c>
      <c r="LB16" s="56" t="s">
        <v>822</v>
      </c>
      <c r="LD16" s="56" t="s">
        <v>822</v>
      </c>
      <c r="LF16" s="56" t="s">
        <v>822</v>
      </c>
      <c r="LJ16" s="57" t="s">
        <v>373</v>
      </c>
      <c r="LM16" s="56" t="s">
        <v>824</v>
      </c>
      <c r="LN16" s="56" t="s">
        <v>825</v>
      </c>
      <c r="LO16" s="56" t="s">
        <v>826</v>
      </c>
      <c r="LP16" s="56" t="s">
        <v>827</v>
      </c>
      <c r="LQ16" s="56" t="s">
        <v>826</v>
      </c>
      <c r="LR16" s="56" t="s">
        <v>828</v>
      </c>
      <c r="LS16" s="56" t="s">
        <v>829</v>
      </c>
    </row>
    <row r="17" spans="1:331" s="56" customFormat="1" ht="12.75" customHeight="1" x14ac:dyDescent="0.2">
      <c r="A17" s="56" t="s">
        <v>830</v>
      </c>
      <c r="B17" s="56" t="s">
        <v>831</v>
      </c>
      <c r="C17" s="56" t="s">
        <v>832</v>
      </c>
      <c r="D17" s="56" t="s">
        <v>833</v>
      </c>
      <c r="E17" s="56" t="s">
        <v>426</v>
      </c>
      <c r="F17" s="56" t="s">
        <v>426</v>
      </c>
      <c r="G17" s="56" t="s">
        <v>834</v>
      </c>
      <c r="H17" s="56" t="s">
        <v>426</v>
      </c>
      <c r="K17" s="56" t="s">
        <v>835</v>
      </c>
      <c r="L17" s="57">
        <v>5</v>
      </c>
      <c r="M17" s="56" t="s">
        <v>836</v>
      </c>
      <c r="N17" s="57">
        <v>5</v>
      </c>
      <c r="O17" s="56" t="s">
        <v>837</v>
      </c>
      <c r="P17" s="57">
        <v>5</v>
      </c>
      <c r="Q17" s="56" t="s">
        <v>838</v>
      </c>
      <c r="R17" s="57">
        <v>5</v>
      </c>
      <c r="S17" s="56" t="s">
        <v>839</v>
      </c>
      <c r="U17" s="57" t="s">
        <v>177</v>
      </c>
      <c r="W17" s="57">
        <v>5</v>
      </c>
      <c r="X17" s="56" t="s">
        <v>840</v>
      </c>
      <c r="Y17" s="57">
        <v>5</v>
      </c>
      <c r="Z17" s="56" t="s">
        <v>841</v>
      </c>
      <c r="AA17" s="57">
        <v>3</v>
      </c>
      <c r="AB17" s="56" t="s">
        <v>842</v>
      </c>
      <c r="AC17" s="57">
        <v>5</v>
      </c>
      <c r="AD17" s="56" t="s">
        <v>843</v>
      </c>
      <c r="AE17" s="57">
        <v>5</v>
      </c>
      <c r="AF17" s="56" t="s">
        <v>843</v>
      </c>
      <c r="AG17" s="57">
        <v>5</v>
      </c>
      <c r="AH17" s="56" t="s">
        <v>844</v>
      </c>
      <c r="AI17" s="57">
        <v>5</v>
      </c>
      <c r="AJ17" s="56" t="s">
        <v>845</v>
      </c>
      <c r="AK17" s="57">
        <v>4</v>
      </c>
      <c r="AL17" s="56" t="s">
        <v>846</v>
      </c>
      <c r="AM17" s="57">
        <v>5</v>
      </c>
      <c r="AN17" s="56" t="s">
        <v>847</v>
      </c>
      <c r="AO17" s="57">
        <v>5</v>
      </c>
      <c r="AP17" s="56" t="s">
        <v>848</v>
      </c>
      <c r="AQ17" s="57">
        <v>5</v>
      </c>
      <c r="AS17" s="57">
        <v>5</v>
      </c>
      <c r="AT17" s="56" t="s">
        <v>849</v>
      </c>
      <c r="AU17" s="57">
        <v>5</v>
      </c>
      <c r="AV17" s="56" t="s">
        <v>850</v>
      </c>
      <c r="AW17" s="57">
        <v>2</v>
      </c>
      <c r="AX17" s="56" t="s">
        <v>851</v>
      </c>
      <c r="AY17" s="57">
        <v>4</v>
      </c>
      <c r="AZ17" s="56" t="s">
        <v>851</v>
      </c>
      <c r="BA17" s="57">
        <v>5</v>
      </c>
      <c r="BB17" s="56" t="s">
        <v>852</v>
      </c>
      <c r="BC17" s="57">
        <v>3</v>
      </c>
      <c r="BD17" s="56" t="s">
        <v>853</v>
      </c>
      <c r="BE17" s="57">
        <v>5</v>
      </c>
      <c r="BF17" s="56" t="s">
        <v>854</v>
      </c>
      <c r="BG17" s="57">
        <v>4</v>
      </c>
      <c r="BH17" s="56" t="s">
        <v>855</v>
      </c>
      <c r="BI17" s="57">
        <v>5</v>
      </c>
      <c r="BJ17" s="56" t="s">
        <v>856</v>
      </c>
      <c r="BK17" s="57">
        <v>5</v>
      </c>
      <c r="BL17" s="56" t="s">
        <v>857</v>
      </c>
      <c r="BM17" s="57">
        <v>5</v>
      </c>
      <c r="BN17" s="56" t="s">
        <v>856</v>
      </c>
      <c r="BO17" s="57">
        <v>5</v>
      </c>
      <c r="BP17" s="56" t="s">
        <v>856</v>
      </c>
      <c r="BQ17" s="57">
        <v>5</v>
      </c>
      <c r="BR17" s="56" t="s">
        <v>854</v>
      </c>
      <c r="BS17" s="57">
        <v>5</v>
      </c>
      <c r="BT17" s="56" t="s">
        <v>858</v>
      </c>
      <c r="BU17" s="57">
        <v>5</v>
      </c>
      <c r="BV17" s="56" t="s">
        <v>850</v>
      </c>
      <c r="BW17" s="57">
        <v>5</v>
      </c>
      <c r="BX17" s="56" t="s">
        <v>859</v>
      </c>
      <c r="BY17" s="57">
        <v>5</v>
      </c>
      <c r="BZ17" s="56" t="s">
        <v>860</v>
      </c>
      <c r="CA17" s="57">
        <v>3</v>
      </c>
      <c r="CB17" s="56" t="s">
        <v>861</v>
      </c>
      <c r="CC17" s="57">
        <v>4</v>
      </c>
      <c r="CD17" s="56" t="s">
        <v>862</v>
      </c>
      <c r="CE17" s="57">
        <v>3</v>
      </c>
      <c r="CH17" s="57" t="s">
        <v>177</v>
      </c>
      <c r="CJ17" s="56" t="s">
        <v>863</v>
      </c>
      <c r="CM17" s="57"/>
      <c r="CN17" s="57"/>
      <c r="CO17" s="57"/>
      <c r="CP17" s="57"/>
      <c r="CQ17" s="57"/>
      <c r="CR17" s="57"/>
      <c r="CS17" s="57"/>
      <c r="CT17" s="57"/>
      <c r="CU17" s="57"/>
      <c r="CV17" s="57"/>
      <c r="CW17" s="57"/>
      <c r="CX17" s="57"/>
      <c r="CY17" s="57"/>
      <c r="CZ17" s="57"/>
      <c r="DA17" s="57"/>
      <c r="DE17" s="56" t="s">
        <v>864</v>
      </c>
      <c r="DI17" s="56" t="s">
        <v>865</v>
      </c>
      <c r="DJ17" s="56" t="s">
        <v>866</v>
      </c>
      <c r="DN17" s="56" t="s">
        <v>867</v>
      </c>
      <c r="HE17" s="57">
        <v>0</v>
      </c>
      <c r="HG17" s="57">
        <v>0</v>
      </c>
      <c r="HI17" s="57">
        <v>1</v>
      </c>
      <c r="HJ17" s="56" t="s">
        <v>868</v>
      </c>
      <c r="HK17" s="57">
        <v>1</v>
      </c>
      <c r="HL17" s="56" t="s">
        <v>869</v>
      </c>
      <c r="HM17" s="57">
        <v>1</v>
      </c>
      <c r="HN17" s="56" t="s">
        <v>870</v>
      </c>
      <c r="HO17" s="57">
        <v>0</v>
      </c>
      <c r="HQ17" s="57">
        <v>0.5</v>
      </c>
      <c r="HR17" s="56" t="s">
        <v>871</v>
      </c>
      <c r="HS17" s="57">
        <v>1</v>
      </c>
      <c r="HT17" s="56" t="s">
        <v>872</v>
      </c>
      <c r="HU17" s="57">
        <v>0</v>
      </c>
      <c r="HW17" s="57">
        <v>1</v>
      </c>
      <c r="HX17" s="57">
        <v>1</v>
      </c>
      <c r="HY17" s="56" t="s">
        <v>873</v>
      </c>
      <c r="HZ17" s="56" t="s">
        <v>874</v>
      </c>
      <c r="IA17" s="56" t="s">
        <v>875</v>
      </c>
      <c r="IB17" s="56" t="s">
        <v>876</v>
      </c>
      <c r="IC17" s="57">
        <v>1</v>
      </c>
      <c r="ID17" s="56" t="s">
        <v>877</v>
      </c>
      <c r="IE17" s="56" t="s">
        <v>878</v>
      </c>
      <c r="IF17" s="56" t="s">
        <v>879</v>
      </c>
      <c r="IG17" s="56" t="s">
        <v>880</v>
      </c>
      <c r="IH17" s="56" t="s">
        <v>881</v>
      </c>
      <c r="IJ17" s="56" t="s">
        <v>882</v>
      </c>
      <c r="IL17" s="56" t="s">
        <v>883</v>
      </c>
      <c r="IN17" s="56" t="s">
        <v>884</v>
      </c>
      <c r="IO17" s="57">
        <v>1</v>
      </c>
      <c r="IP17" s="56" t="s">
        <v>885</v>
      </c>
      <c r="IQ17" s="56" t="s">
        <v>426</v>
      </c>
      <c r="IU17" s="56" t="s">
        <v>426</v>
      </c>
      <c r="IV17" s="56" t="s">
        <v>426</v>
      </c>
      <c r="JQ17" s="56" t="s">
        <v>886</v>
      </c>
      <c r="JR17" s="56" t="s">
        <v>887</v>
      </c>
      <c r="JS17" s="56" t="s">
        <v>888</v>
      </c>
      <c r="LJ17" s="57">
        <v>1</v>
      </c>
      <c r="LK17" s="56" t="s">
        <v>889</v>
      </c>
      <c r="LL17" s="56" t="s">
        <v>890</v>
      </c>
      <c r="LM17" s="56" t="s">
        <v>891</v>
      </c>
      <c r="LO17" s="56" t="s">
        <v>892</v>
      </c>
      <c r="LS17" s="56" t="s">
        <v>893</v>
      </c>
    </row>
    <row r="18" spans="1:331" s="56" customFormat="1" ht="12.75" customHeight="1" x14ac:dyDescent="0.2">
      <c r="A18" s="56" t="s">
        <v>894</v>
      </c>
      <c r="B18" s="56" t="s">
        <v>895</v>
      </c>
      <c r="C18" s="56" t="s">
        <v>896</v>
      </c>
      <c r="D18" s="56" t="s">
        <v>897</v>
      </c>
      <c r="E18" s="56" t="s">
        <v>898</v>
      </c>
      <c r="G18" s="56" t="s">
        <v>899</v>
      </c>
      <c r="H18" s="56" t="s">
        <v>900</v>
      </c>
      <c r="I18" s="56" t="s">
        <v>901</v>
      </c>
      <c r="K18" s="56" t="s">
        <v>902</v>
      </c>
      <c r="L18" s="57">
        <v>5</v>
      </c>
      <c r="M18" s="56" t="s">
        <v>903</v>
      </c>
      <c r="N18" s="57">
        <v>5</v>
      </c>
      <c r="O18" s="56" t="s">
        <v>904</v>
      </c>
      <c r="P18" s="57">
        <v>4</v>
      </c>
      <c r="Q18" s="56" t="s">
        <v>905</v>
      </c>
      <c r="R18" s="57">
        <v>3</v>
      </c>
      <c r="S18" s="56" t="s">
        <v>906</v>
      </c>
      <c r="T18" s="56" t="s">
        <v>907</v>
      </c>
      <c r="U18" s="57">
        <v>5</v>
      </c>
      <c r="V18" s="56" t="s">
        <v>908</v>
      </c>
      <c r="W18" s="57">
        <v>2</v>
      </c>
      <c r="X18" s="56" t="s">
        <v>909</v>
      </c>
      <c r="Y18" s="57">
        <v>5</v>
      </c>
      <c r="Z18" s="56" t="s">
        <v>910</v>
      </c>
      <c r="AA18" s="57">
        <v>3</v>
      </c>
      <c r="AB18" s="56" t="s">
        <v>911</v>
      </c>
      <c r="AC18" s="57">
        <v>5</v>
      </c>
      <c r="AD18" s="56" t="s">
        <v>912</v>
      </c>
      <c r="AE18" s="57">
        <v>5</v>
      </c>
      <c r="AF18" s="56" t="s">
        <v>913</v>
      </c>
      <c r="AG18" s="57">
        <v>5</v>
      </c>
      <c r="AH18" s="56" t="s">
        <v>914</v>
      </c>
      <c r="AI18" s="57">
        <v>5</v>
      </c>
      <c r="AJ18" s="56" t="s">
        <v>915</v>
      </c>
      <c r="AK18" s="57">
        <v>4</v>
      </c>
      <c r="AM18" s="57">
        <v>4</v>
      </c>
      <c r="AN18" s="56" t="s">
        <v>916</v>
      </c>
      <c r="AO18" s="57">
        <v>2</v>
      </c>
      <c r="AQ18" s="57">
        <v>2</v>
      </c>
      <c r="AS18" s="57">
        <v>5</v>
      </c>
      <c r="AT18" s="56" t="s">
        <v>917</v>
      </c>
      <c r="AU18" s="57">
        <v>5</v>
      </c>
      <c r="AV18" s="56" t="s">
        <v>918</v>
      </c>
      <c r="AW18" s="57">
        <v>5</v>
      </c>
      <c r="AX18" s="56" t="s">
        <v>919</v>
      </c>
      <c r="AY18" s="57">
        <v>4</v>
      </c>
      <c r="AZ18" s="56" t="s">
        <v>920</v>
      </c>
      <c r="BA18" s="57">
        <v>3</v>
      </c>
      <c r="BB18" s="56" t="s">
        <v>921</v>
      </c>
      <c r="BC18" s="57">
        <v>5</v>
      </c>
      <c r="BD18" s="56" t="s">
        <v>919</v>
      </c>
      <c r="BE18" s="57">
        <v>4</v>
      </c>
      <c r="BF18" s="56" t="s">
        <v>922</v>
      </c>
      <c r="BG18" s="57">
        <v>2</v>
      </c>
      <c r="BH18" s="56" t="s">
        <v>923</v>
      </c>
      <c r="BI18" s="57">
        <v>1</v>
      </c>
      <c r="BK18" s="57">
        <v>1</v>
      </c>
      <c r="BM18" s="57">
        <v>1</v>
      </c>
      <c r="BO18" s="57">
        <v>1</v>
      </c>
      <c r="BQ18" s="57">
        <v>5</v>
      </c>
      <c r="BR18" s="56" t="s">
        <v>924</v>
      </c>
      <c r="BS18" s="57">
        <v>4</v>
      </c>
      <c r="BT18" s="56" t="s">
        <v>925</v>
      </c>
      <c r="BU18" s="57">
        <v>4</v>
      </c>
      <c r="BV18" s="56" t="s">
        <v>926</v>
      </c>
      <c r="BW18" s="57">
        <v>4</v>
      </c>
      <c r="BX18" s="56" t="s">
        <v>927</v>
      </c>
      <c r="BY18" s="57">
        <v>4</v>
      </c>
      <c r="BZ18" s="56" t="s">
        <v>928</v>
      </c>
      <c r="CA18" s="57">
        <v>1</v>
      </c>
      <c r="CC18" s="57">
        <v>2</v>
      </c>
      <c r="CE18" s="57">
        <v>1</v>
      </c>
      <c r="CH18" s="57" t="s">
        <v>177</v>
      </c>
      <c r="CJ18" s="56" t="s">
        <v>929</v>
      </c>
      <c r="CK18" s="56" t="s">
        <v>198</v>
      </c>
      <c r="CL18" s="56" t="s">
        <v>745</v>
      </c>
      <c r="CM18" s="57">
        <v>4620</v>
      </c>
      <c r="CN18" s="57">
        <v>491</v>
      </c>
      <c r="CO18" s="57"/>
      <c r="CP18" s="57">
        <v>1367</v>
      </c>
      <c r="CQ18" s="57"/>
      <c r="CR18" s="57"/>
      <c r="CS18" s="57">
        <v>872</v>
      </c>
      <c r="CT18" s="57"/>
      <c r="CU18" s="57">
        <v>352</v>
      </c>
      <c r="CV18" s="57"/>
      <c r="CW18" s="57"/>
      <c r="CX18" s="57"/>
      <c r="CY18" s="57"/>
      <c r="CZ18" s="57">
        <v>153</v>
      </c>
      <c r="DA18" s="57" t="s">
        <v>930</v>
      </c>
      <c r="DB18" s="56" t="s">
        <v>198</v>
      </c>
      <c r="DC18" s="56" t="s">
        <v>745</v>
      </c>
      <c r="DD18" s="56">
        <v>2021</v>
      </c>
      <c r="DE18" s="56" t="s">
        <v>931</v>
      </c>
      <c r="DF18" s="56">
        <v>400</v>
      </c>
      <c r="DI18" s="56" t="s">
        <v>932</v>
      </c>
      <c r="DJ18" s="56" t="s">
        <v>933</v>
      </c>
      <c r="DK18" s="56">
        <v>6</v>
      </c>
      <c r="DN18" s="56" t="s">
        <v>934</v>
      </c>
      <c r="DO18" s="56" t="s">
        <v>935</v>
      </c>
      <c r="DP18" s="56">
        <v>905</v>
      </c>
      <c r="DS18" s="56" t="s">
        <v>936</v>
      </c>
      <c r="DT18" s="56" t="s">
        <v>937</v>
      </c>
      <c r="DU18" s="56">
        <v>206</v>
      </c>
      <c r="DX18" s="56" t="s">
        <v>938</v>
      </c>
      <c r="DY18" s="56" t="s">
        <v>939</v>
      </c>
      <c r="DZ18" s="56">
        <v>581</v>
      </c>
      <c r="ED18" s="56" t="s">
        <v>356</v>
      </c>
      <c r="EE18" s="56">
        <v>944</v>
      </c>
      <c r="EH18" s="56" t="s">
        <v>940</v>
      </c>
      <c r="EI18" s="56" t="s">
        <v>941</v>
      </c>
      <c r="EJ18" s="56">
        <v>35</v>
      </c>
      <c r="EM18" s="56" t="s">
        <v>942</v>
      </c>
      <c r="EN18" s="56" t="s">
        <v>752</v>
      </c>
      <c r="EO18" s="56">
        <v>319</v>
      </c>
      <c r="ER18" s="56" t="s">
        <v>943</v>
      </c>
      <c r="ES18" s="56" t="s">
        <v>749</v>
      </c>
      <c r="ET18" s="56">
        <v>395</v>
      </c>
      <c r="EW18" s="56" t="s">
        <v>944</v>
      </c>
      <c r="EX18" s="56" t="s">
        <v>945</v>
      </c>
      <c r="EY18" s="56">
        <v>111</v>
      </c>
      <c r="FB18" s="56" t="s">
        <v>946</v>
      </c>
      <c r="FC18" s="56" t="s">
        <v>287</v>
      </c>
      <c r="FD18" s="56">
        <v>716</v>
      </c>
      <c r="FG18" s="56" t="s">
        <v>947</v>
      </c>
      <c r="HA18" s="56">
        <v>4620</v>
      </c>
      <c r="HE18" s="57">
        <v>0.5</v>
      </c>
      <c r="HF18" s="56" t="s">
        <v>948</v>
      </c>
      <c r="HG18" s="57">
        <v>0</v>
      </c>
      <c r="HI18" s="57">
        <v>0.5</v>
      </c>
      <c r="HJ18" s="56" t="s">
        <v>949</v>
      </c>
      <c r="HK18" s="57">
        <v>0</v>
      </c>
      <c r="HL18" s="56" t="s">
        <v>950</v>
      </c>
      <c r="HM18" s="57">
        <v>0.5</v>
      </c>
      <c r="HN18" s="56" t="s">
        <v>951</v>
      </c>
      <c r="HO18" s="57">
        <v>0</v>
      </c>
      <c r="HQ18" s="57">
        <v>0</v>
      </c>
      <c r="HS18" s="57">
        <v>0</v>
      </c>
      <c r="HU18" s="57" t="s">
        <v>177</v>
      </c>
      <c r="HW18" s="57">
        <v>1</v>
      </c>
      <c r="HX18" s="57">
        <v>1</v>
      </c>
      <c r="HY18" s="56" t="s">
        <v>952</v>
      </c>
      <c r="HZ18" s="56" t="s">
        <v>953</v>
      </c>
      <c r="IA18" s="56" t="s">
        <v>954</v>
      </c>
      <c r="IB18" s="56" t="s">
        <v>955</v>
      </c>
      <c r="IC18" s="57">
        <v>1</v>
      </c>
      <c r="ID18" s="56" t="s">
        <v>956</v>
      </c>
      <c r="IE18" s="56">
        <v>44593</v>
      </c>
      <c r="IF18" s="56" t="s">
        <v>957</v>
      </c>
      <c r="IG18" s="56" t="s">
        <v>958</v>
      </c>
      <c r="IH18" s="56" t="s">
        <v>959</v>
      </c>
      <c r="II18" s="56" t="s">
        <v>960</v>
      </c>
      <c r="IL18" s="56" t="s">
        <v>961</v>
      </c>
      <c r="IM18" s="56" t="s">
        <v>962</v>
      </c>
      <c r="IN18" s="56" t="s">
        <v>963</v>
      </c>
      <c r="IO18" s="57">
        <v>1</v>
      </c>
      <c r="IP18" s="56" t="s">
        <v>964</v>
      </c>
      <c r="IQ18" s="56" t="s">
        <v>372</v>
      </c>
      <c r="IR18" s="56" t="s">
        <v>372</v>
      </c>
      <c r="IS18" s="56" t="s">
        <v>372</v>
      </c>
      <c r="IT18" s="56" t="s">
        <v>372</v>
      </c>
      <c r="IU18" s="56" t="s">
        <v>965</v>
      </c>
      <c r="IV18" s="56" t="s">
        <v>198</v>
      </c>
      <c r="IW18" s="56" t="s">
        <v>745</v>
      </c>
      <c r="IX18" s="56" t="s">
        <v>966</v>
      </c>
      <c r="IY18" s="56" t="s">
        <v>967</v>
      </c>
      <c r="JQ18" s="56" t="s">
        <v>198</v>
      </c>
      <c r="JR18" s="56" t="s">
        <v>745</v>
      </c>
      <c r="JS18" s="56">
        <v>2021</v>
      </c>
      <c r="JU18" s="56" t="s">
        <v>968</v>
      </c>
      <c r="JX18" s="56" t="s">
        <v>969</v>
      </c>
      <c r="JY18" s="56" t="s">
        <v>966</v>
      </c>
      <c r="JZ18" s="56" t="s">
        <v>970</v>
      </c>
      <c r="LG18" s="56" t="s">
        <v>971</v>
      </c>
      <c r="LH18" s="56">
        <v>605</v>
      </c>
      <c r="LI18" s="56" t="s">
        <v>972</v>
      </c>
      <c r="LJ18" s="57">
        <v>1</v>
      </c>
      <c r="LK18" s="56" t="s">
        <v>973</v>
      </c>
      <c r="LL18" s="56" t="s">
        <v>974</v>
      </c>
      <c r="LM18" s="56" t="s">
        <v>975</v>
      </c>
      <c r="LN18" s="56" t="s">
        <v>976</v>
      </c>
      <c r="LO18" s="56" t="s">
        <v>977</v>
      </c>
      <c r="LP18" s="56" t="s">
        <v>978</v>
      </c>
      <c r="LQ18" s="56" t="s">
        <v>979</v>
      </c>
      <c r="LR18" s="56" t="s">
        <v>980</v>
      </c>
      <c r="LS18" s="56" t="s">
        <v>981</v>
      </c>
    </row>
    <row r="19" spans="1:331" s="56" customFormat="1" ht="12.75" customHeight="1" x14ac:dyDescent="0.2">
      <c r="A19" s="56" t="s">
        <v>982</v>
      </c>
      <c r="B19" s="56" t="s">
        <v>983</v>
      </c>
      <c r="C19" s="56" t="s">
        <v>984</v>
      </c>
      <c r="D19" s="56" t="s">
        <v>985</v>
      </c>
      <c r="E19" s="56" t="s">
        <v>986</v>
      </c>
      <c r="F19" s="56" t="s">
        <v>987</v>
      </c>
      <c r="G19" s="56" t="s">
        <v>988</v>
      </c>
      <c r="H19" s="56" t="s">
        <v>987</v>
      </c>
      <c r="I19" s="56" t="s">
        <v>987</v>
      </c>
      <c r="J19" s="56" t="s">
        <v>987</v>
      </c>
      <c r="K19" s="56" t="s">
        <v>989</v>
      </c>
      <c r="L19" s="57" t="s">
        <v>177</v>
      </c>
      <c r="N19" s="57" t="s">
        <v>177</v>
      </c>
      <c r="P19" s="57">
        <v>3</v>
      </c>
      <c r="R19" s="57">
        <v>3</v>
      </c>
      <c r="U19" s="57" t="s">
        <v>177</v>
      </c>
      <c r="W19" s="57" t="s">
        <v>177</v>
      </c>
      <c r="Y19" s="57" t="s">
        <v>177</v>
      </c>
      <c r="AA19" s="57">
        <v>3</v>
      </c>
      <c r="AC19" s="57" t="s">
        <v>177</v>
      </c>
      <c r="AE19" s="57" t="s">
        <v>177</v>
      </c>
      <c r="AG19" s="57" t="s">
        <v>177</v>
      </c>
      <c r="AI19" s="57" t="s">
        <v>177</v>
      </c>
      <c r="AK19" s="57" t="s">
        <v>177</v>
      </c>
      <c r="AM19" s="57">
        <v>3</v>
      </c>
      <c r="AO19" s="57" t="s">
        <v>177</v>
      </c>
      <c r="AQ19" s="57" t="s">
        <v>177</v>
      </c>
      <c r="AS19" s="57" t="s">
        <v>177</v>
      </c>
      <c r="AU19" s="57">
        <v>3</v>
      </c>
      <c r="AW19" s="57" t="s">
        <v>177</v>
      </c>
      <c r="AY19" s="57">
        <v>4</v>
      </c>
      <c r="BA19" s="57" t="s">
        <v>177</v>
      </c>
      <c r="BC19" s="57" t="s">
        <v>177</v>
      </c>
      <c r="BE19" s="57" t="s">
        <v>177</v>
      </c>
      <c r="BG19" s="57" t="s">
        <v>177</v>
      </c>
      <c r="BI19" s="57">
        <v>3</v>
      </c>
      <c r="BK19" s="57" t="s">
        <v>177</v>
      </c>
      <c r="BM19" s="57" t="s">
        <v>177</v>
      </c>
      <c r="BO19" s="57" t="s">
        <v>177</v>
      </c>
      <c r="BQ19" s="57">
        <v>3</v>
      </c>
      <c r="BS19" s="57" t="s">
        <v>177</v>
      </c>
      <c r="BU19" s="57" t="s">
        <v>177</v>
      </c>
      <c r="BW19" s="57" t="s">
        <v>177</v>
      </c>
      <c r="BY19" s="57" t="s">
        <v>177</v>
      </c>
      <c r="CA19" s="57" t="s">
        <v>177</v>
      </c>
      <c r="CC19" s="57" t="s">
        <v>177</v>
      </c>
      <c r="CE19" s="57" t="s">
        <v>177</v>
      </c>
      <c r="CH19" s="57" t="s">
        <v>177</v>
      </c>
      <c r="CJ19" s="56" t="s">
        <v>990</v>
      </c>
      <c r="CM19" s="57"/>
      <c r="CN19" s="57"/>
      <c r="CO19" s="57"/>
      <c r="CP19" s="57"/>
      <c r="CQ19" s="57"/>
      <c r="CR19" s="57"/>
      <c r="CS19" s="57"/>
      <c r="CT19" s="57"/>
      <c r="CU19" s="57"/>
      <c r="CV19" s="57"/>
      <c r="CW19" s="57"/>
      <c r="CX19" s="57"/>
      <c r="CY19" s="57"/>
      <c r="CZ19" s="57"/>
      <c r="DA19" s="57"/>
      <c r="DE19" s="56" t="s">
        <v>991</v>
      </c>
      <c r="DI19" s="56" t="s">
        <v>992</v>
      </c>
      <c r="DJ19" s="56" t="s">
        <v>993</v>
      </c>
      <c r="DN19" s="56" t="s">
        <v>992</v>
      </c>
      <c r="DO19" s="56" t="s">
        <v>994</v>
      </c>
      <c r="DS19" s="56" t="s">
        <v>992</v>
      </c>
      <c r="DT19" s="56" t="s">
        <v>995</v>
      </c>
      <c r="DX19" s="56" t="s">
        <v>992</v>
      </c>
      <c r="DY19" s="56" t="s">
        <v>996</v>
      </c>
      <c r="EC19" s="56" t="s">
        <v>997</v>
      </c>
      <c r="ED19" s="56" t="s">
        <v>998</v>
      </c>
      <c r="EH19" s="56" t="s">
        <v>992</v>
      </c>
      <c r="HE19" s="57">
        <v>0</v>
      </c>
      <c r="HG19" s="57" t="s">
        <v>177</v>
      </c>
      <c r="HI19" s="57" t="s">
        <v>177</v>
      </c>
      <c r="HK19" s="57" t="s">
        <v>177</v>
      </c>
      <c r="HM19" s="57">
        <v>0.5</v>
      </c>
      <c r="HO19" s="57" t="s">
        <v>177</v>
      </c>
      <c r="HQ19" s="57">
        <v>0</v>
      </c>
      <c r="HS19" s="57">
        <v>0</v>
      </c>
      <c r="HU19" s="57" t="s">
        <v>177</v>
      </c>
      <c r="HW19" s="57">
        <v>1</v>
      </c>
      <c r="HX19" s="57">
        <v>1</v>
      </c>
      <c r="HY19" s="56" t="s">
        <v>999</v>
      </c>
      <c r="HZ19" s="56" t="s">
        <v>986</v>
      </c>
      <c r="IA19" s="56" t="s">
        <v>1000</v>
      </c>
      <c r="IB19" s="56" t="s">
        <v>1001</v>
      </c>
      <c r="IC19" s="57">
        <v>0</v>
      </c>
      <c r="IO19" s="57">
        <v>0</v>
      </c>
      <c r="IQ19" s="56">
        <v>119.5</v>
      </c>
      <c r="IR19" s="56">
        <v>85</v>
      </c>
      <c r="IS19" s="56" t="s">
        <v>987</v>
      </c>
      <c r="IT19" s="56" t="s">
        <v>987</v>
      </c>
      <c r="IU19" s="56" t="s">
        <v>1002</v>
      </c>
      <c r="LJ19" s="57" t="s">
        <v>177</v>
      </c>
    </row>
    <row r="20" spans="1:331" s="56" customFormat="1" ht="12.75" customHeight="1" x14ac:dyDescent="0.2">
      <c r="A20" s="56" t="s">
        <v>1003</v>
      </c>
      <c r="B20" s="56" t="s">
        <v>1004</v>
      </c>
      <c r="C20" s="56" t="s">
        <v>1005</v>
      </c>
      <c r="D20" s="56" t="s">
        <v>1006</v>
      </c>
      <c r="G20" s="56" t="s">
        <v>1007</v>
      </c>
      <c r="I20" s="56" t="s">
        <v>1008</v>
      </c>
      <c r="K20" s="56" t="s">
        <v>1009</v>
      </c>
      <c r="L20" s="57">
        <v>4</v>
      </c>
      <c r="N20" s="57">
        <v>5</v>
      </c>
      <c r="P20" s="57">
        <v>4</v>
      </c>
      <c r="R20" s="57">
        <v>4</v>
      </c>
      <c r="T20" s="56" t="s">
        <v>1010</v>
      </c>
      <c r="U20" s="57">
        <v>4</v>
      </c>
      <c r="W20" s="57">
        <v>5</v>
      </c>
      <c r="Y20" s="57">
        <v>5</v>
      </c>
      <c r="AA20" s="57">
        <v>5</v>
      </c>
      <c r="AC20" s="57">
        <v>5</v>
      </c>
      <c r="AE20" s="57">
        <v>5</v>
      </c>
      <c r="AG20" s="57">
        <v>5</v>
      </c>
      <c r="AI20" s="57">
        <v>5</v>
      </c>
      <c r="AK20" s="57">
        <v>5</v>
      </c>
      <c r="AM20" s="57">
        <v>5</v>
      </c>
      <c r="AO20" s="57">
        <v>5</v>
      </c>
      <c r="AQ20" s="57">
        <v>5</v>
      </c>
      <c r="AS20" s="57">
        <v>5</v>
      </c>
      <c r="AU20" s="57">
        <v>5</v>
      </c>
      <c r="AW20" s="57">
        <v>4</v>
      </c>
      <c r="AY20" s="57">
        <v>3</v>
      </c>
      <c r="BA20" s="57">
        <v>1</v>
      </c>
      <c r="BC20" s="57">
        <v>5</v>
      </c>
      <c r="BE20" s="57">
        <v>5</v>
      </c>
      <c r="BG20" s="57">
        <v>5</v>
      </c>
      <c r="BI20" s="57">
        <v>5</v>
      </c>
      <c r="BK20" s="57">
        <v>5</v>
      </c>
      <c r="BM20" s="57">
        <v>5</v>
      </c>
      <c r="BO20" s="57">
        <v>5</v>
      </c>
      <c r="BQ20" s="57">
        <v>5</v>
      </c>
      <c r="BS20" s="57">
        <v>5</v>
      </c>
      <c r="BU20" s="57">
        <v>5</v>
      </c>
      <c r="BW20" s="57">
        <v>5</v>
      </c>
      <c r="BY20" s="57">
        <v>5</v>
      </c>
      <c r="CA20" s="57">
        <v>5</v>
      </c>
      <c r="CC20" s="57">
        <v>5</v>
      </c>
      <c r="CE20" s="57">
        <v>5</v>
      </c>
      <c r="CG20" s="56" t="s">
        <v>1011</v>
      </c>
      <c r="CH20" s="57" t="s">
        <v>177</v>
      </c>
      <c r="CJ20" s="56" t="s">
        <v>1012</v>
      </c>
      <c r="CM20" s="57"/>
      <c r="CN20" s="57"/>
      <c r="CO20" s="57"/>
      <c r="CP20" s="57"/>
      <c r="CQ20" s="57"/>
      <c r="CR20" s="57"/>
      <c r="CS20" s="57"/>
      <c r="CT20" s="57"/>
      <c r="CU20" s="57"/>
      <c r="CV20" s="57"/>
      <c r="CW20" s="57"/>
      <c r="CX20" s="57"/>
      <c r="CY20" s="57"/>
      <c r="CZ20" s="57"/>
      <c r="DA20" s="57"/>
      <c r="HE20" s="57">
        <v>0</v>
      </c>
      <c r="HG20" s="57">
        <v>0</v>
      </c>
      <c r="HI20" s="57">
        <v>0.5</v>
      </c>
      <c r="HK20" s="57">
        <v>0.5</v>
      </c>
      <c r="HM20" s="57">
        <v>0</v>
      </c>
      <c r="HO20" s="57">
        <v>0</v>
      </c>
      <c r="HQ20" s="57">
        <v>0.5</v>
      </c>
      <c r="HR20" s="56" t="s">
        <v>20</v>
      </c>
      <c r="HS20" s="57">
        <v>1</v>
      </c>
      <c r="HT20" s="56" t="s">
        <v>1013</v>
      </c>
      <c r="HU20" s="57" t="s">
        <v>177</v>
      </c>
      <c r="HW20" s="57">
        <v>1</v>
      </c>
      <c r="HX20" s="57">
        <v>1</v>
      </c>
      <c r="HY20" s="56" t="s">
        <v>1014</v>
      </c>
      <c r="HZ20" s="56" t="s">
        <v>1015</v>
      </c>
      <c r="IA20" s="56" t="s">
        <v>1016</v>
      </c>
      <c r="IB20" s="56" t="s">
        <v>1017</v>
      </c>
      <c r="IC20" s="57">
        <v>0</v>
      </c>
      <c r="IN20" s="56" t="s">
        <v>1018</v>
      </c>
      <c r="IO20" s="57">
        <v>0</v>
      </c>
      <c r="LJ20" s="57">
        <v>1</v>
      </c>
      <c r="LK20" s="56" t="s">
        <v>1019</v>
      </c>
    </row>
    <row r="21" spans="1:331" s="56" customFormat="1" ht="12.75" customHeight="1" x14ac:dyDescent="0.2">
      <c r="A21" s="56" t="s">
        <v>844</v>
      </c>
      <c r="B21" s="56" t="s">
        <v>844</v>
      </c>
      <c r="C21" s="56" t="s">
        <v>844</v>
      </c>
      <c r="D21" s="56" t="s">
        <v>1020</v>
      </c>
      <c r="E21" s="56">
        <v>966700000</v>
      </c>
      <c r="F21" s="56">
        <v>380000000</v>
      </c>
      <c r="G21" s="56" t="s">
        <v>499</v>
      </c>
      <c r="I21" s="56">
        <v>700</v>
      </c>
      <c r="K21" s="56" t="s">
        <v>1021</v>
      </c>
      <c r="L21" s="57">
        <v>5</v>
      </c>
      <c r="M21" s="56" t="s">
        <v>1022</v>
      </c>
      <c r="N21" s="57">
        <v>5</v>
      </c>
      <c r="O21" s="56" t="s">
        <v>1023</v>
      </c>
      <c r="P21" s="57">
        <v>5</v>
      </c>
      <c r="Q21" s="56" t="s">
        <v>1024</v>
      </c>
      <c r="R21" s="57">
        <v>5</v>
      </c>
      <c r="S21" s="56" t="s">
        <v>1024</v>
      </c>
      <c r="T21" s="56" t="s">
        <v>1025</v>
      </c>
      <c r="U21" s="57">
        <v>5</v>
      </c>
      <c r="V21" s="56" t="s">
        <v>1024</v>
      </c>
      <c r="W21" s="57">
        <v>4</v>
      </c>
      <c r="Y21" s="57">
        <v>5</v>
      </c>
      <c r="AA21" s="57">
        <v>4</v>
      </c>
      <c r="AC21" s="57">
        <v>5</v>
      </c>
      <c r="AE21" s="57">
        <v>5</v>
      </c>
      <c r="AG21" s="57">
        <v>5</v>
      </c>
      <c r="AI21" s="57">
        <v>4</v>
      </c>
      <c r="AK21" s="57">
        <v>5</v>
      </c>
      <c r="AM21" s="57">
        <v>3</v>
      </c>
      <c r="AO21" s="57">
        <v>2</v>
      </c>
      <c r="AQ21" s="57">
        <v>1</v>
      </c>
      <c r="AS21" s="57">
        <v>5</v>
      </c>
      <c r="AU21" s="57">
        <v>5</v>
      </c>
      <c r="AW21" s="57">
        <v>4</v>
      </c>
      <c r="AX21" s="56" t="s">
        <v>1026</v>
      </c>
      <c r="AY21" s="57">
        <v>5</v>
      </c>
      <c r="AZ21" s="56" t="s">
        <v>1027</v>
      </c>
      <c r="BA21" s="57">
        <v>3</v>
      </c>
      <c r="BC21" s="57">
        <v>5</v>
      </c>
      <c r="BE21" s="57">
        <v>5</v>
      </c>
      <c r="BG21" s="57">
        <v>5</v>
      </c>
      <c r="BI21" s="57">
        <v>5</v>
      </c>
      <c r="BK21" s="57">
        <v>5</v>
      </c>
      <c r="BM21" s="57">
        <v>4</v>
      </c>
      <c r="BO21" s="57">
        <v>5</v>
      </c>
      <c r="BQ21" s="57">
        <v>5</v>
      </c>
      <c r="BS21" s="57">
        <v>5</v>
      </c>
      <c r="BU21" s="57">
        <v>5</v>
      </c>
      <c r="BV21" s="56" t="s">
        <v>1028</v>
      </c>
      <c r="BW21" s="57">
        <v>5</v>
      </c>
      <c r="BY21" s="57">
        <v>5</v>
      </c>
      <c r="CA21" s="57">
        <v>5</v>
      </c>
      <c r="CC21" s="57">
        <v>5</v>
      </c>
      <c r="CE21" s="57">
        <v>5</v>
      </c>
      <c r="CH21" s="57" t="s">
        <v>177</v>
      </c>
      <c r="CJ21" s="56" t="s">
        <v>1029</v>
      </c>
      <c r="CK21" s="56" t="s">
        <v>198</v>
      </c>
      <c r="CL21" s="56" t="s">
        <v>499</v>
      </c>
      <c r="CM21" s="57"/>
      <c r="CN21" s="57" t="s">
        <v>499</v>
      </c>
      <c r="CO21" s="57" t="s">
        <v>499</v>
      </c>
      <c r="CP21" s="57">
        <v>966700000</v>
      </c>
      <c r="CQ21" s="57">
        <v>586700000</v>
      </c>
      <c r="CR21" s="57">
        <v>380000000</v>
      </c>
      <c r="CS21" s="57" t="s">
        <v>1030</v>
      </c>
      <c r="CT21" s="57" t="s">
        <v>499</v>
      </c>
      <c r="CU21" s="57" t="s">
        <v>499</v>
      </c>
      <c r="CV21" s="57" t="s">
        <v>499</v>
      </c>
      <c r="CW21" s="57" t="s">
        <v>499</v>
      </c>
      <c r="CX21" s="57" t="s">
        <v>499</v>
      </c>
      <c r="CY21" s="57" t="s">
        <v>1031</v>
      </c>
      <c r="CZ21" s="57" t="s">
        <v>1031</v>
      </c>
      <c r="DA21" s="57" t="s">
        <v>1032</v>
      </c>
      <c r="DB21" s="56" t="s">
        <v>198</v>
      </c>
      <c r="DD21" s="56">
        <v>2021</v>
      </c>
      <c r="DE21" s="56" t="s">
        <v>1033</v>
      </c>
      <c r="DF21" s="56">
        <v>104649653</v>
      </c>
      <c r="DJ21" s="56" t="s">
        <v>1034</v>
      </c>
      <c r="DK21" s="56">
        <v>77703290</v>
      </c>
      <c r="DO21" s="56" t="s">
        <v>755</v>
      </c>
      <c r="DP21" s="56">
        <v>41095867</v>
      </c>
      <c r="DT21" s="56" t="s">
        <v>288</v>
      </c>
      <c r="DU21" s="56">
        <v>33636749</v>
      </c>
      <c r="DY21" s="56" t="s">
        <v>1035</v>
      </c>
      <c r="DZ21" s="56">
        <v>27797638</v>
      </c>
      <c r="ED21" s="56" t="s">
        <v>1036</v>
      </c>
      <c r="EE21" s="56">
        <v>27382997</v>
      </c>
      <c r="EI21" s="56" t="s">
        <v>1037</v>
      </c>
      <c r="EJ21" s="56">
        <v>27136165</v>
      </c>
      <c r="EN21" s="56" t="s">
        <v>1038</v>
      </c>
      <c r="EO21" s="56">
        <v>25478934</v>
      </c>
      <c r="ES21" s="56" t="s">
        <v>1039</v>
      </c>
      <c r="ET21" s="56">
        <v>25102320</v>
      </c>
      <c r="EX21" s="56" t="s">
        <v>1040</v>
      </c>
      <c r="EY21" s="56">
        <v>24018469</v>
      </c>
      <c r="FC21" s="56" t="s">
        <v>1041</v>
      </c>
      <c r="FD21" s="56">
        <v>23760877</v>
      </c>
      <c r="FH21" s="56" t="s">
        <v>1042</v>
      </c>
      <c r="FI21" s="56">
        <v>23121752</v>
      </c>
      <c r="FM21" s="56" t="s">
        <v>1043</v>
      </c>
      <c r="FN21" s="56">
        <v>22880435</v>
      </c>
      <c r="FR21" s="56" t="s">
        <v>754</v>
      </c>
      <c r="FS21" s="56">
        <v>22799376</v>
      </c>
      <c r="FW21" s="56" t="s">
        <v>1044</v>
      </c>
      <c r="FX21" s="56">
        <v>22639676</v>
      </c>
      <c r="GB21" s="56" t="s">
        <v>1045</v>
      </c>
      <c r="GC21" s="56">
        <v>21626499</v>
      </c>
      <c r="GG21" s="56" t="s">
        <v>749</v>
      </c>
      <c r="GH21" s="56">
        <v>21154482</v>
      </c>
      <c r="GL21" s="56" t="s">
        <v>1046</v>
      </c>
      <c r="GM21" s="56">
        <v>17934889</v>
      </c>
      <c r="GQ21" s="56" t="s">
        <v>287</v>
      </c>
      <c r="GR21" s="56">
        <v>16984979</v>
      </c>
      <c r="GV21" s="56" t="s">
        <v>1047</v>
      </c>
      <c r="GW21" s="56" t="s">
        <v>1048</v>
      </c>
      <c r="HA21" s="56">
        <v>966700000</v>
      </c>
      <c r="HE21" s="57">
        <v>0.5</v>
      </c>
      <c r="HF21" s="56" t="s">
        <v>1049</v>
      </c>
      <c r="HG21" s="57">
        <v>0.5</v>
      </c>
      <c r="HI21" s="57">
        <v>0</v>
      </c>
      <c r="HK21" s="57">
        <v>0</v>
      </c>
      <c r="HM21" s="57">
        <v>0.5</v>
      </c>
      <c r="HN21" s="56" t="s">
        <v>1050</v>
      </c>
      <c r="HO21" s="57">
        <v>0.5</v>
      </c>
      <c r="HP21" s="56" t="s">
        <v>1051</v>
      </c>
      <c r="HQ21" s="57">
        <v>0.5</v>
      </c>
      <c r="HR21" s="56" t="s">
        <v>1052</v>
      </c>
      <c r="HS21" s="57">
        <v>0.5</v>
      </c>
      <c r="HT21" s="56" t="s">
        <v>1053</v>
      </c>
      <c r="HU21" s="57" t="s">
        <v>177</v>
      </c>
      <c r="HW21" s="57">
        <v>1</v>
      </c>
      <c r="HX21" s="57">
        <v>1</v>
      </c>
      <c r="HY21" s="56" t="s">
        <v>1054</v>
      </c>
      <c r="HZ21" s="56" t="s">
        <v>1055</v>
      </c>
      <c r="IA21" s="56" t="s">
        <v>1056</v>
      </c>
      <c r="IB21" s="56" t="s">
        <v>1057</v>
      </c>
      <c r="IC21" s="57">
        <v>1</v>
      </c>
      <c r="ID21" s="56" t="s">
        <v>1058</v>
      </c>
      <c r="IE21" s="56" t="s">
        <v>1059</v>
      </c>
      <c r="IF21" s="56" t="s">
        <v>1060</v>
      </c>
      <c r="IG21" s="56" t="s">
        <v>1061</v>
      </c>
      <c r="IH21" s="56" t="s">
        <v>1062</v>
      </c>
      <c r="II21" s="56" t="s">
        <v>1063</v>
      </c>
      <c r="IJ21" s="56" t="s">
        <v>1064</v>
      </c>
      <c r="IK21" s="56" t="s">
        <v>1065</v>
      </c>
      <c r="IL21" s="56" t="s">
        <v>1066</v>
      </c>
      <c r="IM21" s="56" t="s">
        <v>1067</v>
      </c>
      <c r="IN21" s="56" t="s">
        <v>1068</v>
      </c>
      <c r="IO21" s="57">
        <v>1</v>
      </c>
      <c r="IP21" s="56" t="s">
        <v>1069</v>
      </c>
      <c r="IQ21" s="56" t="s">
        <v>610</v>
      </c>
      <c r="IR21" s="56" t="s">
        <v>610</v>
      </c>
      <c r="IS21" s="56" t="s">
        <v>610</v>
      </c>
      <c r="IT21" s="56" t="s">
        <v>610</v>
      </c>
      <c r="IU21" s="56" t="s">
        <v>1070</v>
      </c>
      <c r="IV21" s="56" t="s">
        <v>198</v>
      </c>
      <c r="IX21" s="56">
        <v>380000000</v>
      </c>
      <c r="IZ21" s="56" t="s">
        <v>610</v>
      </c>
      <c r="JB21" s="56" t="s">
        <v>610</v>
      </c>
      <c r="JD21" s="56">
        <v>380000000</v>
      </c>
      <c r="JF21" s="56" t="s">
        <v>610</v>
      </c>
      <c r="JH21" s="56" t="s">
        <v>610</v>
      </c>
      <c r="JJ21" s="56" t="s">
        <v>610</v>
      </c>
      <c r="JL21" s="56" t="s">
        <v>610</v>
      </c>
      <c r="JT21" s="56" t="s">
        <v>610</v>
      </c>
      <c r="JV21" s="56" t="s">
        <v>610</v>
      </c>
      <c r="KA21" s="56" t="s">
        <v>610</v>
      </c>
      <c r="KC21" s="56" t="s">
        <v>610</v>
      </c>
      <c r="KE21" s="56" t="s">
        <v>610</v>
      </c>
      <c r="KG21" s="56" t="s">
        <v>610</v>
      </c>
      <c r="KI21" s="56" t="s">
        <v>610</v>
      </c>
      <c r="KK21" s="56" t="s">
        <v>610</v>
      </c>
      <c r="KM21" s="56" t="s">
        <v>610</v>
      </c>
      <c r="KO21" s="56" t="s">
        <v>610</v>
      </c>
      <c r="KQ21" s="56" t="s">
        <v>610</v>
      </c>
      <c r="KS21" s="56" t="s">
        <v>610</v>
      </c>
      <c r="KU21" s="56" t="s">
        <v>610</v>
      </c>
      <c r="KW21" s="56" t="s">
        <v>610</v>
      </c>
      <c r="KY21" s="56" t="s">
        <v>610</v>
      </c>
      <c r="LA21" s="56" t="s">
        <v>610</v>
      </c>
      <c r="LC21" s="56" t="s">
        <v>610</v>
      </c>
      <c r="LE21" s="56" t="s">
        <v>610</v>
      </c>
      <c r="LJ21" s="57">
        <v>1</v>
      </c>
      <c r="LK21" s="56" t="s">
        <v>1071</v>
      </c>
      <c r="LL21" s="56" t="s">
        <v>1072</v>
      </c>
      <c r="LM21" s="56" t="s">
        <v>1073</v>
      </c>
      <c r="LN21" s="56" t="s">
        <v>1074</v>
      </c>
      <c r="LO21" s="56" t="s">
        <v>1075</v>
      </c>
      <c r="LP21" s="56" t="s">
        <v>1076</v>
      </c>
      <c r="LQ21" s="56" t="s">
        <v>1077</v>
      </c>
      <c r="LR21" s="56" t="s">
        <v>1078</v>
      </c>
    </row>
    <row r="22" spans="1:331" s="56" customFormat="1" ht="12.75" customHeight="1" x14ac:dyDescent="0.2">
      <c r="A22" s="56" t="s">
        <v>1079</v>
      </c>
      <c r="B22" s="56" t="s">
        <v>1080</v>
      </c>
      <c r="C22" s="56" t="s">
        <v>1081</v>
      </c>
      <c r="D22" s="56" t="s">
        <v>1082</v>
      </c>
      <c r="E22" s="56" t="s">
        <v>1083</v>
      </c>
      <c r="F22" s="56" t="s">
        <v>1084</v>
      </c>
      <c r="G22" s="56" t="s">
        <v>1083</v>
      </c>
      <c r="H22" s="56" t="s">
        <v>1084</v>
      </c>
      <c r="K22" s="56" t="s">
        <v>1085</v>
      </c>
      <c r="L22" s="57">
        <v>4</v>
      </c>
      <c r="M22" s="56" t="s">
        <v>1086</v>
      </c>
      <c r="N22" s="57">
        <v>4</v>
      </c>
      <c r="P22" s="57">
        <v>4</v>
      </c>
      <c r="R22" s="57">
        <v>2</v>
      </c>
      <c r="T22" s="56" t="s">
        <v>1087</v>
      </c>
      <c r="U22" s="57">
        <v>4</v>
      </c>
      <c r="W22" s="57">
        <v>4</v>
      </c>
      <c r="X22" s="56" t="s">
        <v>1088</v>
      </c>
      <c r="Y22" s="57">
        <v>4</v>
      </c>
      <c r="Z22" s="56" t="s">
        <v>1089</v>
      </c>
      <c r="AA22" s="57">
        <v>2</v>
      </c>
      <c r="AC22" s="57">
        <v>1</v>
      </c>
      <c r="AE22" s="57">
        <v>1</v>
      </c>
      <c r="AG22" s="57">
        <v>1</v>
      </c>
      <c r="AI22" s="57">
        <v>5</v>
      </c>
      <c r="AJ22" s="56" t="s">
        <v>1090</v>
      </c>
      <c r="AK22" s="57">
        <v>2</v>
      </c>
      <c r="AL22" s="56" t="s">
        <v>1091</v>
      </c>
      <c r="AM22" s="57">
        <v>4</v>
      </c>
      <c r="AN22" s="56" t="s">
        <v>1092</v>
      </c>
      <c r="AO22" s="57">
        <v>5</v>
      </c>
      <c r="AP22" s="56" t="s">
        <v>1093</v>
      </c>
      <c r="AQ22" s="57">
        <v>5</v>
      </c>
      <c r="AR22" s="56" t="s">
        <v>1094</v>
      </c>
      <c r="AS22" s="57">
        <v>4</v>
      </c>
      <c r="AU22" s="57">
        <v>5</v>
      </c>
      <c r="AV22" s="56" t="s">
        <v>1095</v>
      </c>
      <c r="AW22" s="57">
        <v>1</v>
      </c>
      <c r="AX22" s="56" t="s">
        <v>1096</v>
      </c>
      <c r="AY22" s="57">
        <v>5</v>
      </c>
      <c r="AZ22" s="56" t="s">
        <v>1097</v>
      </c>
      <c r="BA22" s="57">
        <v>2</v>
      </c>
      <c r="BB22" s="56" t="s">
        <v>1098</v>
      </c>
      <c r="BC22" s="57">
        <v>2</v>
      </c>
      <c r="BD22" s="56" t="s">
        <v>1099</v>
      </c>
      <c r="BE22" s="57">
        <v>2</v>
      </c>
      <c r="BF22" s="56" t="s">
        <v>1099</v>
      </c>
      <c r="BG22" s="57">
        <v>4</v>
      </c>
      <c r="BH22" s="56" t="s">
        <v>1099</v>
      </c>
      <c r="BI22" s="57">
        <v>2</v>
      </c>
      <c r="BK22" s="57">
        <v>2</v>
      </c>
      <c r="BM22" s="57">
        <v>2</v>
      </c>
      <c r="BO22" s="57">
        <v>1</v>
      </c>
      <c r="BQ22" s="57">
        <v>2</v>
      </c>
      <c r="BS22" s="57">
        <v>1</v>
      </c>
      <c r="BU22" s="57">
        <v>1</v>
      </c>
      <c r="BW22" s="57">
        <v>1</v>
      </c>
      <c r="BY22" s="57">
        <v>1</v>
      </c>
      <c r="CA22" s="57">
        <v>1</v>
      </c>
      <c r="CC22" s="57">
        <v>2</v>
      </c>
      <c r="CE22" s="57">
        <v>2</v>
      </c>
      <c r="CH22" s="57" t="s">
        <v>177</v>
      </c>
      <c r="CJ22" s="56" t="s">
        <v>1100</v>
      </c>
      <c r="CK22" s="56" t="s">
        <v>1101</v>
      </c>
      <c r="CM22" s="57" t="s">
        <v>1102</v>
      </c>
      <c r="CN22" s="57" t="s">
        <v>1103</v>
      </c>
      <c r="CO22" s="57" t="s">
        <v>1104</v>
      </c>
      <c r="CP22" s="57" t="s">
        <v>1105</v>
      </c>
      <c r="CQ22" s="57" t="s">
        <v>1106</v>
      </c>
      <c r="CR22" s="57" t="s">
        <v>1107</v>
      </c>
      <c r="CS22" s="57" t="s">
        <v>499</v>
      </c>
      <c r="CT22" s="57" t="s">
        <v>499</v>
      </c>
      <c r="CU22" s="57"/>
      <c r="CV22" s="57" t="s">
        <v>1108</v>
      </c>
      <c r="CW22" s="57" t="s">
        <v>1109</v>
      </c>
      <c r="CX22" s="57" t="s">
        <v>1110</v>
      </c>
      <c r="CY22" s="57" t="s">
        <v>1084</v>
      </c>
      <c r="CZ22" s="57" t="s">
        <v>499</v>
      </c>
      <c r="DA22" s="57" t="s">
        <v>1111</v>
      </c>
      <c r="DB22" s="56" t="s">
        <v>1112</v>
      </c>
      <c r="DC22" s="56" t="s">
        <v>1113</v>
      </c>
      <c r="DD22" s="56">
        <v>2021</v>
      </c>
      <c r="DE22" s="56" t="s">
        <v>1114</v>
      </c>
      <c r="DJ22" s="56" t="s">
        <v>1033</v>
      </c>
      <c r="DK22" s="56" t="s">
        <v>1115</v>
      </c>
      <c r="DO22" s="56" t="s">
        <v>1116</v>
      </c>
      <c r="DP22" s="56" t="s">
        <v>1117</v>
      </c>
      <c r="DT22" s="56" t="s">
        <v>1042</v>
      </c>
      <c r="DU22" s="56" t="s">
        <v>1118</v>
      </c>
      <c r="DY22" s="56" t="s">
        <v>1119</v>
      </c>
      <c r="DZ22" s="56" t="s">
        <v>1120</v>
      </c>
      <c r="ED22" s="56" t="s">
        <v>1121</v>
      </c>
      <c r="EE22" s="56" t="s">
        <v>1122</v>
      </c>
      <c r="EN22" s="56" t="s">
        <v>1123</v>
      </c>
      <c r="ES22" s="56" t="s">
        <v>1124</v>
      </c>
      <c r="ET22" s="56" t="s">
        <v>1125</v>
      </c>
      <c r="EX22" s="56" t="s">
        <v>1126</v>
      </c>
      <c r="EY22" s="56" t="s">
        <v>1127</v>
      </c>
      <c r="FC22" s="56" t="s">
        <v>1128</v>
      </c>
      <c r="FD22" s="56" t="s">
        <v>1129</v>
      </c>
      <c r="FH22" s="56" t="s">
        <v>1130</v>
      </c>
      <c r="FI22" s="56" t="s">
        <v>1131</v>
      </c>
      <c r="FM22" s="56" t="s">
        <v>399</v>
      </c>
      <c r="FN22" s="56" t="s">
        <v>1132</v>
      </c>
      <c r="FR22" s="56" t="s">
        <v>1133</v>
      </c>
      <c r="FS22" s="56" t="s">
        <v>1134</v>
      </c>
      <c r="HA22" s="56" t="s">
        <v>1135</v>
      </c>
      <c r="HE22" s="57">
        <v>0</v>
      </c>
      <c r="HG22" s="57">
        <v>0</v>
      </c>
      <c r="HI22" s="57">
        <v>0</v>
      </c>
      <c r="HK22" s="57">
        <v>0</v>
      </c>
      <c r="HM22" s="57">
        <v>0.5</v>
      </c>
      <c r="HO22" s="57">
        <v>0.5</v>
      </c>
      <c r="HQ22" s="57">
        <v>0</v>
      </c>
      <c r="HS22" s="57">
        <v>0</v>
      </c>
      <c r="HU22" s="57" t="s">
        <v>177</v>
      </c>
      <c r="HV22" s="56" t="s">
        <v>1136</v>
      </c>
      <c r="HW22" s="57">
        <v>1</v>
      </c>
      <c r="HX22" s="57">
        <v>0</v>
      </c>
      <c r="HY22" s="56" t="s">
        <v>1137</v>
      </c>
      <c r="HZ22" s="56" t="s">
        <v>1138</v>
      </c>
      <c r="IA22" s="56" t="s">
        <v>1139</v>
      </c>
      <c r="IB22" s="56" t="s">
        <v>1140</v>
      </c>
      <c r="IC22" s="57">
        <v>0</v>
      </c>
      <c r="IE22" s="56" t="s">
        <v>1141</v>
      </c>
      <c r="IF22" s="56" t="s">
        <v>1142</v>
      </c>
      <c r="IH22" s="56" t="s">
        <v>372</v>
      </c>
      <c r="II22" s="56" t="s">
        <v>372</v>
      </c>
      <c r="IJ22" s="56" t="s">
        <v>372</v>
      </c>
      <c r="IK22" s="56" t="s">
        <v>372</v>
      </c>
      <c r="IL22" s="56" t="s">
        <v>1143</v>
      </c>
      <c r="IM22" s="56" t="s">
        <v>1143</v>
      </c>
      <c r="IN22" s="56" t="s">
        <v>1144</v>
      </c>
      <c r="IO22" s="57">
        <v>0</v>
      </c>
      <c r="IV22" s="56" t="s">
        <v>1112</v>
      </c>
      <c r="IW22" s="56" t="s">
        <v>1145</v>
      </c>
      <c r="IX22" s="56" t="s">
        <v>1146</v>
      </c>
      <c r="IZ22" s="56" t="s">
        <v>1147</v>
      </c>
      <c r="JA22" s="56" t="s">
        <v>1148</v>
      </c>
      <c r="JB22" s="56" t="s">
        <v>1129</v>
      </c>
      <c r="JC22" s="56" t="s">
        <v>1148</v>
      </c>
      <c r="JD22" s="56" t="s">
        <v>1149</v>
      </c>
      <c r="JE22" s="56" t="s">
        <v>1148</v>
      </c>
      <c r="LJ22" s="57" t="s">
        <v>373</v>
      </c>
      <c r="LM22" s="56" t="s">
        <v>372</v>
      </c>
      <c r="LN22" s="56" t="s">
        <v>372</v>
      </c>
      <c r="LO22" s="56" t="s">
        <v>1150</v>
      </c>
      <c r="LP22" s="56" t="s">
        <v>1151</v>
      </c>
      <c r="LQ22" s="56" t="s">
        <v>1152</v>
      </c>
      <c r="LR22" s="56" t="s">
        <v>1153</v>
      </c>
      <c r="LS22" s="56" t="s">
        <v>1154</v>
      </c>
    </row>
    <row r="23" spans="1:331" s="56" customFormat="1" ht="12.75" customHeight="1" x14ac:dyDescent="0.2">
      <c r="A23" s="56" t="s">
        <v>1155</v>
      </c>
      <c r="B23" s="56" t="s">
        <v>1156</v>
      </c>
      <c r="C23" s="56" t="s">
        <v>1157</v>
      </c>
      <c r="D23" s="56" t="s">
        <v>1158</v>
      </c>
      <c r="F23" s="56" t="s">
        <v>610</v>
      </c>
      <c r="G23" s="56" t="s">
        <v>1159</v>
      </c>
      <c r="H23" s="56" t="s">
        <v>610</v>
      </c>
      <c r="I23" s="56">
        <v>78</v>
      </c>
      <c r="J23" s="56" t="s">
        <v>610</v>
      </c>
      <c r="K23" s="56" t="s">
        <v>1160</v>
      </c>
      <c r="L23" s="57" t="s">
        <v>177</v>
      </c>
      <c r="N23" s="57" t="s">
        <v>177</v>
      </c>
      <c r="P23" s="57" t="s">
        <v>177</v>
      </c>
      <c r="R23" s="57" t="s">
        <v>177</v>
      </c>
      <c r="U23" s="57" t="s">
        <v>177</v>
      </c>
      <c r="W23" s="57" t="s">
        <v>177</v>
      </c>
      <c r="Y23" s="57" t="s">
        <v>177</v>
      </c>
      <c r="AA23" s="57" t="s">
        <v>177</v>
      </c>
      <c r="AC23" s="57" t="s">
        <v>177</v>
      </c>
      <c r="AE23" s="57" t="s">
        <v>177</v>
      </c>
      <c r="AG23" s="57" t="s">
        <v>177</v>
      </c>
      <c r="AI23" s="57" t="s">
        <v>177</v>
      </c>
      <c r="AK23" s="57" t="s">
        <v>177</v>
      </c>
      <c r="AM23" s="57" t="s">
        <v>177</v>
      </c>
      <c r="AO23" s="57" t="s">
        <v>177</v>
      </c>
      <c r="AQ23" s="57" t="s">
        <v>177</v>
      </c>
      <c r="AS23" s="57" t="s">
        <v>177</v>
      </c>
      <c r="AU23" s="57" t="s">
        <v>177</v>
      </c>
      <c r="AW23" s="57" t="s">
        <v>177</v>
      </c>
      <c r="AY23" s="57" t="s">
        <v>177</v>
      </c>
      <c r="BA23" s="57" t="s">
        <v>177</v>
      </c>
      <c r="BC23" s="57" t="s">
        <v>177</v>
      </c>
      <c r="BE23" s="57" t="s">
        <v>177</v>
      </c>
      <c r="BG23" s="57" t="s">
        <v>177</v>
      </c>
      <c r="BI23" s="57" t="s">
        <v>177</v>
      </c>
      <c r="BK23" s="57" t="s">
        <v>177</v>
      </c>
      <c r="BM23" s="57" t="s">
        <v>177</v>
      </c>
      <c r="BO23" s="57" t="s">
        <v>177</v>
      </c>
      <c r="BQ23" s="57" t="s">
        <v>177</v>
      </c>
      <c r="BS23" s="57" t="s">
        <v>177</v>
      </c>
      <c r="BU23" s="57" t="s">
        <v>177</v>
      </c>
      <c r="BW23" s="57" t="s">
        <v>177</v>
      </c>
      <c r="BY23" s="57" t="s">
        <v>177</v>
      </c>
      <c r="CA23" s="57" t="s">
        <v>177</v>
      </c>
      <c r="CC23" s="57" t="s">
        <v>177</v>
      </c>
      <c r="CE23" s="57" t="s">
        <v>177</v>
      </c>
      <c r="CH23" s="57" t="s">
        <v>177</v>
      </c>
      <c r="CJ23" s="56" t="s">
        <v>1161</v>
      </c>
      <c r="CM23" s="57"/>
      <c r="CN23" s="57"/>
      <c r="CO23" s="57"/>
      <c r="CP23" s="57"/>
      <c r="CQ23" s="57"/>
      <c r="CR23" s="57"/>
      <c r="CS23" s="57"/>
      <c r="CT23" s="57"/>
      <c r="CU23" s="57"/>
      <c r="CV23" s="57"/>
      <c r="CW23" s="57"/>
      <c r="CX23" s="57"/>
      <c r="CY23" s="57"/>
      <c r="CZ23" s="57"/>
      <c r="DA23" s="57"/>
      <c r="DE23" s="56" t="s">
        <v>288</v>
      </c>
      <c r="DI23" s="56" t="s">
        <v>1162</v>
      </c>
      <c r="DJ23" s="56" t="s">
        <v>749</v>
      </c>
      <c r="DN23" s="56" t="s">
        <v>1163</v>
      </c>
      <c r="DO23" s="56" t="s">
        <v>1164</v>
      </c>
      <c r="DT23" s="56" t="s">
        <v>281</v>
      </c>
      <c r="DX23" s="56" t="s">
        <v>1165</v>
      </c>
      <c r="DY23" s="56" t="s">
        <v>1166</v>
      </c>
      <c r="ED23" s="56" t="s">
        <v>1167</v>
      </c>
      <c r="EH23" s="56" t="s">
        <v>1168</v>
      </c>
      <c r="EI23" s="56" t="s">
        <v>755</v>
      </c>
      <c r="EM23" s="56" t="s">
        <v>1169</v>
      </c>
      <c r="EN23" s="56" t="s">
        <v>355</v>
      </c>
      <c r="ER23" s="56" t="s">
        <v>1170</v>
      </c>
      <c r="ES23" s="56" t="s">
        <v>933</v>
      </c>
      <c r="EW23" s="56" t="s">
        <v>1171</v>
      </c>
      <c r="EX23" s="56" t="s">
        <v>931</v>
      </c>
      <c r="FB23" s="56" t="s">
        <v>1172</v>
      </c>
      <c r="FC23" s="56" t="s">
        <v>287</v>
      </c>
      <c r="FG23" s="56" t="s">
        <v>1173</v>
      </c>
      <c r="FH23" s="56" t="s">
        <v>279</v>
      </c>
      <c r="FL23" s="56" t="s">
        <v>1174</v>
      </c>
      <c r="FM23" s="56" t="s">
        <v>1045</v>
      </c>
      <c r="FQ23" s="56" t="s">
        <v>1175</v>
      </c>
      <c r="FR23" s="56" t="s">
        <v>345</v>
      </c>
      <c r="FV23" s="56" t="s">
        <v>1176</v>
      </c>
      <c r="FW23" s="56" t="s">
        <v>1177</v>
      </c>
      <c r="GB23" s="56" t="s">
        <v>1033</v>
      </c>
      <c r="GF23" s="56" t="s">
        <v>1178</v>
      </c>
      <c r="GG23" s="56" t="s">
        <v>941</v>
      </c>
      <c r="GK23" s="56" t="s">
        <v>1179</v>
      </c>
      <c r="GL23" s="56" t="s">
        <v>752</v>
      </c>
      <c r="GP23" s="56" t="s">
        <v>1180</v>
      </c>
      <c r="GQ23" s="56" t="s">
        <v>945</v>
      </c>
      <c r="GU23" s="56" t="s">
        <v>1181</v>
      </c>
      <c r="GV23" s="56" t="s">
        <v>1182</v>
      </c>
      <c r="GZ23" s="56" t="s">
        <v>1183</v>
      </c>
      <c r="HE23" s="57">
        <v>0</v>
      </c>
      <c r="HG23" s="57">
        <v>0</v>
      </c>
      <c r="HI23" s="57">
        <v>0.5</v>
      </c>
      <c r="HJ23" s="56" t="s">
        <v>1184</v>
      </c>
      <c r="HK23" s="57">
        <v>0</v>
      </c>
      <c r="HM23" s="57">
        <v>1</v>
      </c>
      <c r="HN23" s="56" t="s">
        <v>1185</v>
      </c>
      <c r="HO23" s="57">
        <v>0</v>
      </c>
      <c r="HQ23" s="57">
        <v>0</v>
      </c>
      <c r="HS23" s="57">
        <v>0.5</v>
      </c>
      <c r="HT23" s="56" t="s">
        <v>1186</v>
      </c>
      <c r="HU23" s="57" t="s">
        <v>177</v>
      </c>
      <c r="HW23" s="57">
        <v>1</v>
      </c>
      <c r="HX23" s="57">
        <v>1</v>
      </c>
      <c r="HY23" s="56" t="s">
        <v>1187</v>
      </c>
      <c r="HZ23" s="56" t="s">
        <v>1188</v>
      </c>
      <c r="IA23" s="56" t="s">
        <v>1189</v>
      </c>
      <c r="IB23" s="56" t="s">
        <v>1190</v>
      </c>
      <c r="IC23" s="57">
        <v>1</v>
      </c>
      <c r="ID23" s="56" t="s">
        <v>1191</v>
      </c>
      <c r="IE23" s="56">
        <v>2017</v>
      </c>
      <c r="IF23" s="56" t="s">
        <v>1192</v>
      </c>
      <c r="IG23" s="56" t="s">
        <v>1193</v>
      </c>
      <c r="IH23" s="56" t="s">
        <v>1194</v>
      </c>
      <c r="II23" s="56" t="s">
        <v>1194</v>
      </c>
      <c r="IJ23" s="56" t="s">
        <v>1195</v>
      </c>
      <c r="IK23" s="56" t="s">
        <v>1195</v>
      </c>
      <c r="IL23" s="56" t="s">
        <v>1196</v>
      </c>
      <c r="IM23" s="56" t="s">
        <v>1196</v>
      </c>
      <c r="IN23" s="56" t="s">
        <v>1197</v>
      </c>
      <c r="IO23" s="57">
        <v>1</v>
      </c>
      <c r="IP23" s="56" t="s">
        <v>1198</v>
      </c>
      <c r="IU23" s="56" t="s">
        <v>1199</v>
      </c>
      <c r="LJ23" s="57">
        <v>1</v>
      </c>
      <c r="LK23" s="56" t="s">
        <v>1200</v>
      </c>
      <c r="LL23" s="56" t="s">
        <v>1201</v>
      </c>
      <c r="LM23" s="56" t="s">
        <v>1202</v>
      </c>
      <c r="LO23" s="56" t="s">
        <v>1203</v>
      </c>
      <c r="LP23" s="56" t="s">
        <v>1204</v>
      </c>
      <c r="LQ23" s="56" t="s">
        <v>1205</v>
      </c>
      <c r="LR23" s="56" t="s">
        <v>1205</v>
      </c>
      <c r="LS23" s="56" t="s">
        <v>1205</v>
      </c>
    </row>
    <row r="24" spans="1:331" s="56" customFormat="1" ht="12.75" customHeight="1" x14ac:dyDescent="0.2">
      <c r="A24" s="56" t="s">
        <v>1206</v>
      </c>
      <c r="B24" s="56" t="s">
        <v>1207</v>
      </c>
      <c r="C24" s="56" t="s">
        <v>1207</v>
      </c>
      <c r="D24" s="56" t="s">
        <v>1208</v>
      </c>
      <c r="E24" s="56">
        <v>14205842</v>
      </c>
      <c r="F24" s="56" t="s">
        <v>610</v>
      </c>
      <c r="G24" s="56">
        <v>5174527</v>
      </c>
      <c r="H24" s="56" t="s">
        <v>610</v>
      </c>
      <c r="I24" s="56">
        <v>6295411</v>
      </c>
      <c r="J24" s="56" t="s">
        <v>610</v>
      </c>
      <c r="K24" s="56" t="s">
        <v>1209</v>
      </c>
      <c r="L24" s="57">
        <v>4</v>
      </c>
      <c r="M24" s="56" t="s">
        <v>1210</v>
      </c>
      <c r="N24" s="57">
        <v>5</v>
      </c>
      <c r="P24" s="57">
        <v>5</v>
      </c>
      <c r="Q24" s="56" t="s">
        <v>1211</v>
      </c>
      <c r="R24" s="57">
        <v>5</v>
      </c>
      <c r="S24" s="56" t="s">
        <v>1211</v>
      </c>
      <c r="U24" s="57" t="s">
        <v>177</v>
      </c>
      <c r="W24" s="57">
        <v>5</v>
      </c>
      <c r="Y24" s="57">
        <v>5</v>
      </c>
      <c r="AA24" s="57">
        <v>5</v>
      </c>
      <c r="AC24" s="57">
        <v>5</v>
      </c>
      <c r="AE24" s="57">
        <v>5</v>
      </c>
      <c r="AG24" s="57">
        <v>4</v>
      </c>
      <c r="AI24" s="57">
        <v>4</v>
      </c>
      <c r="AK24" s="57">
        <v>3</v>
      </c>
      <c r="AM24" s="57">
        <v>1</v>
      </c>
      <c r="AO24" s="57">
        <v>1</v>
      </c>
      <c r="AQ24" s="57">
        <v>1</v>
      </c>
      <c r="AS24" s="57">
        <v>2</v>
      </c>
      <c r="AU24" s="57">
        <v>1</v>
      </c>
      <c r="AW24" s="57">
        <v>3</v>
      </c>
      <c r="AY24" s="57">
        <v>4</v>
      </c>
      <c r="AZ24" s="56" t="s">
        <v>1210</v>
      </c>
      <c r="BA24" s="57">
        <v>1</v>
      </c>
      <c r="BC24" s="57">
        <v>2</v>
      </c>
      <c r="BE24" s="57">
        <v>2</v>
      </c>
      <c r="BG24" s="57">
        <v>1</v>
      </c>
      <c r="BI24" s="57">
        <v>4</v>
      </c>
      <c r="BK24" s="57">
        <v>2</v>
      </c>
      <c r="BM24" s="57">
        <v>2</v>
      </c>
      <c r="BO24" s="57">
        <v>1</v>
      </c>
      <c r="BQ24" s="57">
        <v>4</v>
      </c>
      <c r="BS24" s="57">
        <v>5</v>
      </c>
      <c r="BU24" s="57">
        <v>5</v>
      </c>
      <c r="BW24" s="57">
        <v>5</v>
      </c>
      <c r="BY24" s="57">
        <v>3</v>
      </c>
      <c r="CA24" s="57">
        <v>3</v>
      </c>
      <c r="CC24" s="57">
        <v>2</v>
      </c>
      <c r="CE24" s="57">
        <v>1</v>
      </c>
      <c r="CH24" s="57" t="s">
        <v>177</v>
      </c>
      <c r="CJ24" s="56" t="s">
        <v>1212</v>
      </c>
      <c r="CK24" s="56" t="s">
        <v>198</v>
      </c>
      <c r="CL24" s="56" t="s">
        <v>1213</v>
      </c>
      <c r="CM24" s="57">
        <v>14205842</v>
      </c>
      <c r="CN24" s="57" t="s">
        <v>610</v>
      </c>
      <c r="CO24" s="57" t="s">
        <v>610</v>
      </c>
      <c r="CP24" s="57" t="s">
        <v>610</v>
      </c>
      <c r="CQ24" s="57" t="s">
        <v>610</v>
      </c>
      <c r="CR24" s="57" t="s">
        <v>610</v>
      </c>
      <c r="CS24" s="57" t="s">
        <v>610</v>
      </c>
      <c r="CT24" s="57" t="s">
        <v>610</v>
      </c>
      <c r="CU24" s="57" t="s">
        <v>610</v>
      </c>
      <c r="CV24" s="57" t="s">
        <v>610</v>
      </c>
      <c r="CW24" s="57" t="s">
        <v>610</v>
      </c>
      <c r="CX24" s="57" t="s">
        <v>610</v>
      </c>
      <c r="CY24" s="57" t="s">
        <v>610</v>
      </c>
      <c r="CZ24" s="57" t="s">
        <v>610</v>
      </c>
      <c r="DA24" s="57" t="s">
        <v>1214</v>
      </c>
      <c r="DB24" s="56" t="s">
        <v>198</v>
      </c>
      <c r="DC24" s="56" t="s">
        <v>1213</v>
      </c>
      <c r="DD24" s="56">
        <v>2021</v>
      </c>
      <c r="DE24" s="56" t="s">
        <v>288</v>
      </c>
      <c r="DF24" s="56">
        <v>983600</v>
      </c>
      <c r="DI24" s="56" t="s">
        <v>1215</v>
      </c>
      <c r="DJ24" s="56" t="s">
        <v>1216</v>
      </c>
      <c r="DK24" s="56">
        <v>344564</v>
      </c>
      <c r="DN24" s="56" t="s">
        <v>1215</v>
      </c>
      <c r="DO24" s="56" t="s">
        <v>281</v>
      </c>
      <c r="DP24" s="56">
        <v>240992</v>
      </c>
      <c r="DS24" s="56" t="s">
        <v>1215</v>
      </c>
      <c r="DT24" s="56" t="s">
        <v>287</v>
      </c>
      <c r="DU24" s="56">
        <v>1407996</v>
      </c>
      <c r="DX24" s="56" t="s">
        <v>1215</v>
      </c>
      <c r="DY24" s="56" t="s">
        <v>279</v>
      </c>
      <c r="DZ24" s="56">
        <v>260993</v>
      </c>
      <c r="EC24" s="56" t="s">
        <v>1215</v>
      </c>
      <c r="ED24" s="56" t="s">
        <v>345</v>
      </c>
      <c r="EE24" s="56">
        <v>439460</v>
      </c>
      <c r="EH24" s="56" t="s">
        <v>1215</v>
      </c>
      <c r="EI24" s="56" t="s">
        <v>939</v>
      </c>
      <c r="EJ24" s="56">
        <v>311324</v>
      </c>
      <c r="EM24" s="56" t="s">
        <v>1215</v>
      </c>
      <c r="EN24" s="56" t="s">
        <v>1217</v>
      </c>
      <c r="EO24" s="56">
        <v>139875</v>
      </c>
      <c r="ER24" s="56" t="s">
        <v>1215</v>
      </c>
      <c r="ES24" s="56" t="s">
        <v>1218</v>
      </c>
      <c r="ET24" s="56">
        <v>136252</v>
      </c>
      <c r="EW24" s="56" t="s">
        <v>1215</v>
      </c>
      <c r="EX24" s="56" t="s">
        <v>1219</v>
      </c>
      <c r="EY24" s="56">
        <v>75284</v>
      </c>
      <c r="FB24" s="56" t="s">
        <v>1215</v>
      </c>
      <c r="FC24" s="56" t="s">
        <v>757</v>
      </c>
      <c r="FD24" s="56">
        <v>216990</v>
      </c>
      <c r="FG24" s="56" t="s">
        <v>1215</v>
      </c>
      <c r="HA24" s="56">
        <v>4557330</v>
      </c>
      <c r="HD24" s="56" t="s">
        <v>1220</v>
      </c>
      <c r="HE24" s="57">
        <v>0.5</v>
      </c>
      <c r="HF24" s="56" t="s">
        <v>1221</v>
      </c>
      <c r="HG24" s="57">
        <v>0.5</v>
      </c>
      <c r="HI24" s="57">
        <v>0</v>
      </c>
      <c r="HK24" s="57">
        <v>0</v>
      </c>
      <c r="HM24" s="57">
        <v>0.5</v>
      </c>
      <c r="HN24" s="56" t="s">
        <v>1222</v>
      </c>
      <c r="HO24" s="57">
        <v>0.5</v>
      </c>
      <c r="HP24" s="56" t="s">
        <v>1223</v>
      </c>
      <c r="HQ24" s="57">
        <v>0</v>
      </c>
      <c r="HS24" s="57">
        <v>0.5</v>
      </c>
      <c r="HU24" s="57" t="s">
        <v>177</v>
      </c>
      <c r="HW24" s="57">
        <v>0</v>
      </c>
      <c r="HX24" s="57" t="s">
        <v>177</v>
      </c>
      <c r="HZ24" s="56" t="s">
        <v>1224</v>
      </c>
      <c r="IA24" s="56" t="s">
        <v>1225</v>
      </c>
      <c r="IB24" s="56" t="s">
        <v>1226</v>
      </c>
      <c r="IC24" s="57">
        <v>0.5</v>
      </c>
      <c r="IH24" s="56" t="s">
        <v>1227</v>
      </c>
      <c r="II24" s="56" t="s">
        <v>1228</v>
      </c>
      <c r="IJ24" s="56" t="s">
        <v>1229</v>
      </c>
      <c r="IL24" s="56" t="s">
        <v>1230</v>
      </c>
      <c r="IN24" s="56" t="s">
        <v>1231</v>
      </c>
      <c r="IO24" s="57">
        <v>0</v>
      </c>
      <c r="IQ24" s="56" t="s">
        <v>610</v>
      </c>
      <c r="IR24" s="56" t="s">
        <v>610</v>
      </c>
      <c r="IS24" s="56" t="s">
        <v>610</v>
      </c>
      <c r="IT24" s="56" t="s">
        <v>610</v>
      </c>
      <c r="LJ24" s="57">
        <v>1</v>
      </c>
      <c r="LK24" s="56" t="s">
        <v>1232</v>
      </c>
      <c r="LL24" s="56" t="s">
        <v>1233</v>
      </c>
      <c r="LM24" s="56" t="s">
        <v>1234</v>
      </c>
      <c r="LS24" s="56" t="s">
        <v>1235</v>
      </c>
    </row>
    <row r="25" spans="1:331" s="56" customFormat="1" ht="12.75" customHeight="1" x14ac:dyDescent="0.2">
      <c r="A25" s="56" t="s">
        <v>1236</v>
      </c>
      <c r="B25" s="56" t="s">
        <v>1237</v>
      </c>
      <c r="C25" s="56" t="s">
        <v>1237</v>
      </c>
      <c r="D25" s="56" t="s">
        <v>1238</v>
      </c>
      <c r="E25" s="56" t="s">
        <v>1239</v>
      </c>
      <c r="F25" s="56" t="s">
        <v>1240</v>
      </c>
      <c r="G25" s="56" t="s">
        <v>1241</v>
      </c>
      <c r="I25" s="56" t="s">
        <v>1242</v>
      </c>
      <c r="K25" s="56" t="s">
        <v>1243</v>
      </c>
      <c r="L25" s="57">
        <v>4</v>
      </c>
      <c r="N25" s="57">
        <v>5</v>
      </c>
      <c r="P25" s="57">
        <v>5</v>
      </c>
      <c r="R25" s="57">
        <v>5</v>
      </c>
      <c r="T25" s="56" t="s">
        <v>1244</v>
      </c>
      <c r="U25" s="57">
        <v>5</v>
      </c>
      <c r="W25" s="57">
        <v>5</v>
      </c>
      <c r="Y25" s="57">
        <v>5</v>
      </c>
      <c r="AA25" s="57">
        <v>5</v>
      </c>
      <c r="AC25" s="57">
        <v>5</v>
      </c>
      <c r="AE25" s="57">
        <v>5</v>
      </c>
      <c r="AG25" s="57">
        <v>5</v>
      </c>
      <c r="AI25" s="57">
        <v>5</v>
      </c>
      <c r="AK25" s="57">
        <v>5</v>
      </c>
      <c r="AM25" s="57">
        <v>2</v>
      </c>
      <c r="AO25" s="57">
        <v>3</v>
      </c>
      <c r="AQ25" s="57">
        <v>2</v>
      </c>
      <c r="AS25" s="57">
        <v>5</v>
      </c>
      <c r="AU25" s="57">
        <v>5</v>
      </c>
      <c r="AW25" s="57">
        <v>5</v>
      </c>
      <c r="AY25" s="57">
        <v>5</v>
      </c>
      <c r="BA25" s="57">
        <v>3</v>
      </c>
      <c r="BC25" s="57">
        <v>5</v>
      </c>
      <c r="BE25" s="57">
        <v>3</v>
      </c>
      <c r="BG25" s="57">
        <v>2</v>
      </c>
      <c r="BI25" s="57">
        <v>5</v>
      </c>
      <c r="BK25" s="57">
        <v>5</v>
      </c>
      <c r="BM25" s="57">
        <v>5</v>
      </c>
      <c r="BO25" s="57">
        <v>5</v>
      </c>
      <c r="BQ25" s="57">
        <v>5</v>
      </c>
      <c r="BS25" s="57">
        <v>5</v>
      </c>
      <c r="BU25" s="57">
        <v>5</v>
      </c>
      <c r="BW25" s="57">
        <v>3</v>
      </c>
      <c r="BY25" s="57">
        <v>5</v>
      </c>
      <c r="CA25" s="57">
        <v>3</v>
      </c>
      <c r="CC25" s="57">
        <v>5</v>
      </c>
      <c r="CE25" s="57">
        <v>5</v>
      </c>
      <c r="CH25" s="57" t="s">
        <v>177</v>
      </c>
      <c r="CJ25" s="56" t="s">
        <v>1245</v>
      </c>
      <c r="CK25" s="56" t="s">
        <v>617</v>
      </c>
      <c r="CL25" s="56">
        <v>0</v>
      </c>
      <c r="CM25" s="57"/>
      <c r="CN25" s="57"/>
      <c r="CO25" s="57"/>
      <c r="CP25" s="57">
        <v>46383</v>
      </c>
      <c r="CQ25" s="57"/>
      <c r="CR25" s="57"/>
      <c r="CS25" s="57"/>
      <c r="CT25" s="57"/>
      <c r="CU25" s="57"/>
      <c r="CV25" s="57"/>
      <c r="CW25" s="57"/>
      <c r="CX25" s="57"/>
      <c r="CY25" s="57"/>
      <c r="CZ25" s="57">
        <v>12123</v>
      </c>
      <c r="DA25" s="57" t="s">
        <v>1246</v>
      </c>
      <c r="DB25" s="56" t="s">
        <v>1247</v>
      </c>
      <c r="DC25" s="56">
        <v>0</v>
      </c>
      <c r="DD25" s="56" t="s">
        <v>1248</v>
      </c>
      <c r="DE25" s="56" t="s">
        <v>1249</v>
      </c>
      <c r="DF25" s="56" t="s">
        <v>1250</v>
      </c>
      <c r="DI25" s="56" t="s">
        <v>1251</v>
      </c>
      <c r="DJ25" s="56" t="s">
        <v>1252</v>
      </c>
      <c r="DK25" s="56">
        <v>7670</v>
      </c>
      <c r="DO25" s="56" t="s">
        <v>1253</v>
      </c>
      <c r="DP25" s="56">
        <v>9206</v>
      </c>
      <c r="DT25" s="56" t="s">
        <v>395</v>
      </c>
      <c r="DU25" s="56">
        <v>11508</v>
      </c>
      <c r="HA25" s="56">
        <v>44202</v>
      </c>
      <c r="HE25" s="57">
        <v>0.5</v>
      </c>
      <c r="HF25" s="56" t="s">
        <v>1254</v>
      </c>
      <c r="HG25" s="57">
        <v>0.5</v>
      </c>
      <c r="HI25" s="57">
        <v>0.5</v>
      </c>
      <c r="HK25" s="57">
        <v>0.5</v>
      </c>
      <c r="HM25" s="57">
        <v>0.5</v>
      </c>
      <c r="HO25" s="57">
        <v>0.5</v>
      </c>
      <c r="HQ25" s="57">
        <v>0.5</v>
      </c>
      <c r="HS25" s="57">
        <v>1</v>
      </c>
      <c r="HU25" s="57" t="s">
        <v>177</v>
      </c>
      <c r="HW25" s="57">
        <v>1</v>
      </c>
      <c r="HX25" s="57">
        <v>1</v>
      </c>
      <c r="HY25" s="56" t="s">
        <v>1255</v>
      </c>
      <c r="HZ25" s="56" t="s">
        <v>1256</v>
      </c>
      <c r="IA25" s="56" t="s">
        <v>1257</v>
      </c>
      <c r="IB25" s="56" t="s">
        <v>1258</v>
      </c>
      <c r="IC25" s="57">
        <v>1</v>
      </c>
      <c r="ID25" s="56" t="s">
        <v>1259</v>
      </c>
      <c r="IE25" s="56" t="s">
        <v>1260</v>
      </c>
      <c r="IF25" s="56" t="s">
        <v>1261</v>
      </c>
      <c r="IG25" s="56" t="s">
        <v>1262</v>
      </c>
      <c r="IH25" s="56" t="s">
        <v>1263</v>
      </c>
      <c r="II25" s="56" t="s">
        <v>1264</v>
      </c>
      <c r="IJ25" s="56" t="s">
        <v>1265</v>
      </c>
      <c r="IK25" s="56" t="s">
        <v>1266</v>
      </c>
      <c r="IL25" s="56" t="s">
        <v>1267</v>
      </c>
      <c r="IM25" s="56" t="s">
        <v>1268</v>
      </c>
      <c r="IN25" s="56" t="s">
        <v>1269</v>
      </c>
      <c r="IO25" s="57">
        <v>1</v>
      </c>
      <c r="IP25" s="56" t="s">
        <v>1270</v>
      </c>
      <c r="IU25" s="56" t="s">
        <v>1271</v>
      </c>
      <c r="LJ25" s="57">
        <v>1</v>
      </c>
      <c r="LK25" s="56" t="s">
        <v>1272</v>
      </c>
      <c r="LL25" s="56" t="s">
        <v>1273</v>
      </c>
      <c r="LM25" s="56" t="s">
        <v>1274</v>
      </c>
      <c r="LN25" s="56" t="s">
        <v>1275</v>
      </c>
      <c r="LO25" s="56" t="s">
        <v>1276</v>
      </c>
      <c r="LP25" s="56" t="s">
        <v>1277</v>
      </c>
      <c r="LQ25" s="56" t="s">
        <v>1245</v>
      </c>
      <c r="LR25" s="56" t="s">
        <v>1278</v>
      </c>
      <c r="LS25" s="56" t="s">
        <v>1279</v>
      </c>
    </row>
    <row r="26" spans="1:331" s="56" customFormat="1" ht="12.75" customHeight="1" x14ac:dyDescent="0.2">
      <c r="A26" s="56" t="s">
        <v>1280</v>
      </c>
      <c r="B26" s="56" t="s">
        <v>1281</v>
      </c>
      <c r="C26" s="56" t="s">
        <v>1281</v>
      </c>
      <c r="D26" s="56" t="s">
        <v>1282</v>
      </c>
      <c r="E26" s="56" t="s">
        <v>1283</v>
      </c>
      <c r="G26" s="56" t="s">
        <v>1284</v>
      </c>
      <c r="I26" s="56" t="s">
        <v>1285</v>
      </c>
      <c r="K26" s="56" t="s">
        <v>1286</v>
      </c>
      <c r="L26" s="57">
        <v>4</v>
      </c>
      <c r="N26" s="57">
        <v>4</v>
      </c>
      <c r="P26" s="57">
        <v>3</v>
      </c>
      <c r="R26" s="57">
        <v>4</v>
      </c>
      <c r="U26" s="57" t="s">
        <v>177</v>
      </c>
      <c r="W26" s="57">
        <v>4</v>
      </c>
      <c r="Y26" s="57">
        <v>3</v>
      </c>
      <c r="AA26" s="57">
        <v>4</v>
      </c>
      <c r="AC26" s="57">
        <v>2</v>
      </c>
      <c r="AE26" s="57">
        <v>2</v>
      </c>
      <c r="AG26" s="57">
        <v>1</v>
      </c>
      <c r="AI26" s="57">
        <v>3</v>
      </c>
      <c r="AK26" s="57">
        <v>4</v>
      </c>
      <c r="AM26" s="57">
        <v>4</v>
      </c>
      <c r="AO26" s="57">
        <v>4</v>
      </c>
      <c r="AQ26" s="57">
        <v>4</v>
      </c>
      <c r="AS26" s="57">
        <v>3</v>
      </c>
      <c r="AU26" s="57">
        <v>3</v>
      </c>
      <c r="AW26" s="57">
        <v>4</v>
      </c>
      <c r="AY26" s="57">
        <v>5</v>
      </c>
      <c r="BA26" s="57">
        <v>3</v>
      </c>
      <c r="BC26" s="57">
        <v>4</v>
      </c>
      <c r="BE26" s="57">
        <v>3</v>
      </c>
      <c r="BG26" s="57">
        <v>3</v>
      </c>
      <c r="BI26" s="57">
        <v>3</v>
      </c>
      <c r="BK26" s="57">
        <v>3</v>
      </c>
      <c r="BM26" s="57">
        <v>3</v>
      </c>
      <c r="BO26" s="57">
        <v>3</v>
      </c>
      <c r="BQ26" s="57">
        <v>4</v>
      </c>
      <c r="BS26" s="57">
        <v>3</v>
      </c>
      <c r="BU26" s="57">
        <v>3</v>
      </c>
      <c r="BW26" s="57">
        <v>2</v>
      </c>
      <c r="BY26" s="57">
        <v>3</v>
      </c>
      <c r="CA26" s="57">
        <v>3</v>
      </c>
      <c r="CC26" s="57">
        <v>4</v>
      </c>
      <c r="CE26" s="57">
        <v>3</v>
      </c>
      <c r="CH26" s="57">
        <v>3</v>
      </c>
      <c r="CJ26" s="56" t="s">
        <v>1287</v>
      </c>
      <c r="CK26" s="56" t="s">
        <v>1288</v>
      </c>
      <c r="CL26" s="56" t="s">
        <v>202</v>
      </c>
      <c r="CM26" s="57">
        <v>8074</v>
      </c>
      <c r="CN26" s="57">
        <v>368</v>
      </c>
      <c r="CO26" s="57">
        <v>406</v>
      </c>
      <c r="CP26" s="57">
        <v>3450</v>
      </c>
      <c r="CQ26" s="57">
        <v>1800</v>
      </c>
      <c r="CR26" s="57">
        <v>1200</v>
      </c>
      <c r="CS26" s="57">
        <v>50</v>
      </c>
      <c r="CT26" s="57">
        <v>400</v>
      </c>
      <c r="CU26" s="57">
        <v>100</v>
      </c>
      <c r="CV26" s="57">
        <v>50</v>
      </c>
      <c r="CW26" s="57">
        <v>100</v>
      </c>
      <c r="CX26" s="57">
        <v>50</v>
      </c>
      <c r="CY26" s="57">
        <v>100</v>
      </c>
      <c r="CZ26" s="57"/>
      <c r="DA26" s="57" t="s">
        <v>1289</v>
      </c>
      <c r="HE26" s="57">
        <v>1</v>
      </c>
      <c r="HF26" s="56" t="s">
        <v>1290</v>
      </c>
      <c r="HG26" s="57">
        <v>1</v>
      </c>
      <c r="HH26" s="56" t="s">
        <v>1291</v>
      </c>
      <c r="HI26" s="57">
        <v>0.5</v>
      </c>
      <c r="HK26" s="57">
        <v>0.5</v>
      </c>
      <c r="HM26" s="57">
        <v>0.5</v>
      </c>
      <c r="HO26" s="57">
        <v>1</v>
      </c>
      <c r="HQ26" s="57">
        <v>0.5</v>
      </c>
      <c r="HS26" s="57">
        <v>0.5</v>
      </c>
      <c r="HU26" s="57" t="s">
        <v>177</v>
      </c>
      <c r="HW26" s="57">
        <v>1</v>
      </c>
      <c r="HX26" s="57">
        <v>1</v>
      </c>
      <c r="HY26" s="56" t="s">
        <v>1292</v>
      </c>
      <c r="HZ26" s="56" t="s">
        <v>1293</v>
      </c>
      <c r="IA26" s="56" t="s">
        <v>1294</v>
      </c>
      <c r="IB26" s="56" t="s">
        <v>1295</v>
      </c>
      <c r="IC26" s="57">
        <v>1</v>
      </c>
      <c r="ID26" s="56" t="s">
        <v>1296</v>
      </c>
      <c r="IE26" s="56" t="s">
        <v>1297</v>
      </c>
      <c r="IF26" s="56">
        <v>2024</v>
      </c>
      <c r="IG26" s="56" t="s">
        <v>610</v>
      </c>
      <c r="IH26" s="56" t="s">
        <v>1298</v>
      </c>
      <c r="II26" s="56" t="s">
        <v>1299</v>
      </c>
      <c r="IJ26" s="56" t="s">
        <v>1300</v>
      </c>
      <c r="IK26" s="56" t="s">
        <v>1301</v>
      </c>
      <c r="IL26" s="56" t="s">
        <v>1302</v>
      </c>
      <c r="IM26" s="56" t="s">
        <v>1303</v>
      </c>
      <c r="IN26" s="56" t="s">
        <v>1304</v>
      </c>
      <c r="IO26" s="57">
        <v>1</v>
      </c>
      <c r="IP26" s="56" t="s">
        <v>1305</v>
      </c>
      <c r="IQ26" s="56">
        <v>100</v>
      </c>
      <c r="IR26" s="56">
        <v>150</v>
      </c>
      <c r="IS26" s="56">
        <v>200</v>
      </c>
      <c r="IT26" s="56">
        <v>200</v>
      </c>
      <c r="IU26" s="56" t="s">
        <v>1306</v>
      </c>
      <c r="LJ26" s="57">
        <v>1</v>
      </c>
      <c r="LK26" s="56" t="s">
        <v>1307</v>
      </c>
      <c r="LL26" s="56" t="s">
        <v>1308</v>
      </c>
      <c r="LM26" s="56" t="s">
        <v>1309</v>
      </c>
      <c r="LN26" s="56" t="s">
        <v>372</v>
      </c>
      <c r="LO26" s="56" t="s">
        <v>1310</v>
      </c>
      <c r="LP26" s="56" t="s">
        <v>372</v>
      </c>
      <c r="LQ26" s="56" t="s">
        <v>1311</v>
      </c>
      <c r="LS26" s="56" t="s">
        <v>1312</v>
      </c>
    </row>
    <row r="27" spans="1:331" s="56" customFormat="1" ht="12.75" customHeight="1" x14ac:dyDescent="0.2">
      <c r="A27" s="61" t="s">
        <v>1313</v>
      </c>
      <c r="B27" s="62" t="s">
        <v>1314</v>
      </c>
      <c r="C27" s="56" t="s">
        <v>1315</v>
      </c>
      <c r="D27" s="63" t="s">
        <v>1730</v>
      </c>
      <c r="L27" s="57">
        <v>2</v>
      </c>
      <c r="N27" s="57">
        <v>5</v>
      </c>
      <c r="P27" s="57">
        <v>5</v>
      </c>
      <c r="R27" s="57">
        <v>5</v>
      </c>
      <c r="T27" s="56" t="s">
        <v>1316</v>
      </c>
      <c r="U27" s="57" t="s">
        <v>177</v>
      </c>
      <c r="W27" s="57">
        <v>4</v>
      </c>
      <c r="Y27" s="57">
        <v>4</v>
      </c>
      <c r="AA27" s="57">
        <v>4</v>
      </c>
      <c r="AC27" s="57">
        <v>4</v>
      </c>
      <c r="AE27" s="57">
        <v>4</v>
      </c>
      <c r="AG27" s="57">
        <v>5</v>
      </c>
      <c r="AI27" s="57">
        <v>5</v>
      </c>
      <c r="AK27" s="57">
        <v>5</v>
      </c>
      <c r="AM27" s="57">
        <v>3</v>
      </c>
      <c r="AO27" s="57">
        <v>2</v>
      </c>
      <c r="AQ27" s="57">
        <v>2</v>
      </c>
      <c r="AS27" s="57">
        <v>5</v>
      </c>
      <c r="AU27" s="57">
        <v>4</v>
      </c>
      <c r="AW27" s="57">
        <v>5</v>
      </c>
      <c r="AY27" s="57">
        <v>5</v>
      </c>
      <c r="BA27" s="57">
        <v>4</v>
      </c>
      <c r="BC27" s="57">
        <v>5</v>
      </c>
      <c r="BE27" s="57">
        <v>4</v>
      </c>
      <c r="BG27" s="57">
        <v>4</v>
      </c>
      <c r="BI27" s="57">
        <v>4</v>
      </c>
      <c r="BK27" s="57">
        <v>5</v>
      </c>
      <c r="BM27" s="57">
        <v>5</v>
      </c>
      <c r="BO27" s="57">
        <v>5</v>
      </c>
      <c r="BQ27" s="57" t="s">
        <v>177</v>
      </c>
      <c r="BS27" s="57">
        <v>4</v>
      </c>
      <c r="BU27" s="57">
        <v>4</v>
      </c>
      <c r="BW27" s="57">
        <v>3</v>
      </c>
      <c r="BY27" s="57">
        <v>4</v>
      </c>
      <c r="CA27" s="57">
        <v>5</v>
      </c>
      <c r="CC27" s="57">
        <v>4</v>
      </c>
      <c r="CE27" s="57">
        <v>4</v>
      </c>
      <c r="CH27" s="57" t="s">
        <v>177</v>
      </c>
      <c r="CM27" s="57"/>
      <c r="CN27" s="57"/>
      <c r="CO27" s="57"/>
      <c r="CP27" s="57"/>
      <c r="CQ27" s="57"/>
      <c r="CR27" s="57"/>
      <c r="CS27" s="57"/>
      <c r="CT27" s="57"/>
      <c r="CU27" s="57"/>
      <c r="CV27" s="57"/>
      <c r="CW27" s="57"/>
      <c r="CX27" s="57"/>
      <c r="CY27" s="57"/>
      <c r="CZ27" s="57"/>
      <c r="DA27" s="57"/>
      <c r="HE27" s="57">
        <v>0.5</v>
      </c>
      <c r="HG27" s="57">
        <v>0.5</v>
      </c>
      <c r="HI27" s="57">
        <v>0</v>
      </c>
      <c r="HK27" s="57">
        <v>0</v>
      </c>
      <c r="HM27" s="57">
        <v>0.5</v>
      </c>
      <c r="HO27" s="57">
        <v>0.5</v>
      </c>
      <c r="HQ27" s="57">
        <v>0.5</v>
      </c>
      <c r="HR27" s="56" t="s">
        <v>1317</v>
      </c>
      <c r="HS27" s="57">
        <v>0.5</v>
      </c>
      <c r="HU27" s="57" t="s">
        <v>177</v>
      </c>
      <c r="HW27" s="57">
        <v>1</v>
      </c>
      <c r="HX27" s="57">
        <v>1</v>
      </c>
      <c r="HY27" s="56" t="s">
        <v>1318</v>
      </c>
      <c r="HZ27" s="56" t="s">
        <v>1319</v>
      </c>
      <c r="IA27" s="56" t="s">
        <v>1320</v>
      </c>
      <c r="IB27" s="56" t="s">
        <v>1321</v>
      </c>
      <c r="IC27" s="57">
        <v>1</v>
      </c>
      <c r="ID27" s="56" t="s">
        <v>1322</v>
      </c>
      <c r="IF27" s="56" t="s">
        <v>1323</v>
      </c>
      <c r="IG27" s="56" t="s">
        <v>1324</v>
      </c>
      <c r="IH27" s="56" t="e">
        <v>#NAME?</v>
      </c>
      <c r="II27" s="56" t="s">
        <v>1325</v>
      </c>
      <c r="IJ27" s="56" t="s">
        <v>1326</v>
      </c>
      <c r="IK27" s="56" t="s">
        <v>1327</v>
      </c>
      <c r="IL27" s="56" t="s">
        <v>1328</v>
      </c>
      <c r="IM27" s="56" t="s">
        <v>1329</v>
      </c>
      <c r="IN27" s="56" t="s">
        <v>1330</v>
      </c>
      <c r="IO27" s="57">
        <v>1</v>
      </c>
      <c r="IP27" s="56" t="s">
        <v>1331</v>
      </c>
      <c r="IU27" s="56" t="s">
        <v>1332</v>
      </c>
      <c r="LJ27" s="57">
        <v>1</v>
      </c>
      <c r="LK27" s="56" t="s">
        <v>1333</v>
      </c>
      <c r="LM27" s="56" t="s">
        <v>1334</v>
      </c>
      <c r="LN27" s="56" t="s">
        <v>1335</v>
      </c>
      <c r="LO27" s="56" t="s">
        <v>1336</v>
      </c>
      <c r="LP27" s="56" t="s">
        <v>1337</v>
      </c>
      <c r="LQ27" s="56" t="s">
        <v>1338</v>
      </c>
      <c r="LR27" s="56" t="s">
        <v>1339</v>
      </c>
      <c r="LS27" s="56" t="s">
        <v>1340</v>
      </c>
    </row>
    <row r="28" spans="1:331" ht="12.75" customHeight="1" x14ac:dyDescent="0.2"/>
    <row r="29" spans="1:331" ht="12.75" customHeight="1" x14ac:dyDescent="0.2">
      <c r="A29" s="64" t="s">
        <v>2113</v>
      </c>
    </row>
    <row r="30" spans="1:331" ht="12.75" customHeight="1" x14ac:dyDescent="0.2"/>
    <row r="31" spans="1:331" ht="12.75" customHeight="1" x14ac:dyDescent="0.2"/>
    <row r="32" spans="1:331" ht="12.75" customHeight="1" x14ac:dyDescent="0.2"/>
    <row r="33" ht="12.75" customHeight="1" x14ac:dyDescent="0.2"/>
  </sheetData>
  <mergeCells count="24">
    <mergeCell ref="AI2:AV2"/>
    <mergeCell ref="AW2:BB2"/>
    <mergeCell ref="BC2:BH2"/>
    <mergeCell ref="BI2:CI2"/>
    <mergeCell ref="C2:D2"/>
    <mergeCell ref="E2:K2"/>
    <mergeCell ref="L2:V2"/>
    <mergeCell ref="W2:AH2"/>
    <mergeCell ref="IZ2:JE2"/>
    <mergeCell ref="JF2:JP2"/>
    <mergeCell ref="CQ2:CU2"/>
    <mergeCell ref="CV2:DA2"/>
    <mergeCell ref="CK2:CP2"/>
    <mergeCell ref="HE2:HZ2"/>
    <mergeCell ref="IC2:IG2"/>
    <mergeCell ref="IH2:IM2"/>
    <mergeCell ref="IO2:IU2"/>
    <mergeCell ref="IV2:IY2"/>
    <mergeCell ref="LQ2:LS2"/>
    <mergeCell ref="JQ2:JZ2"/>
    <mergeCell ref="KA2:KJ2"/>
    <mergeCell ref="KK2:LI2"/>
    <mergeCell ref="LJ2:LL2"/>
    <mergeCell ref="LM2:LP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C6952-ABAE-4EF3-AE51-601B54D77292}">
  <dimension ref="A1:V35"/>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baseColWidth="10" defaultColWidth="8.83203125" defaultRowHeight="14" x14ac:dyDescent="0.2"/>
  <cols>
    <col min="1" max="1" width="53.6640625" style="8" customWidth="1"/>
    <col min="2" max="2" width="17.6640625" style="8" customWidth="1"/>
    <col min="3" max="3" width="33.83203125" style="8" customWidth="1"/>
    <col min="4" max="4" width="19.33203125" style="8" customWidth="1"/>
    <col min="5" max="22" width="17.6640625" style="8" customWidth="1"/>
    <col min="23" max="23" width="8.83203125" style="8" customWidth="1"/>
    <col min="24" max="16384" width="8.83203125" style="8"/>
  </cols>
  <sheetData>
    <row r="1" spans="1:22" x14ac:dyDescent="0.2">
      <c r="A1" s="4"/>
      <c r="B1" s="5"/>
      <c r="C1" s="6"/>
      <c r="D1" s="6"/>
      <c r="E1" s="7"/>
      <c r="F1" s="5"/>
      <c r="G1" s="6"/>
      <c r="H1" s="5"/>
      <c r="I1" s="6"/>
      <c r="J1" s="7"/>
      <c r="K1" s="77" t="s">
        <v>1341</v>
      </c>
      <c r="L1" s="77"/>
      <c r="M1" s="77"/>
      <c r="N1" s="77"/>
      <c r="O1" s="77"/>
      <c r="P1" s="77"/>
      <c r="Q1" s="77"/>
      <c r="R1" s="77"/>
      <c r="S1" s="77"/>
      <c r="T1" s="77"/>
      <c r="U1" s="77"/>
      <c r="V1" s="77"/>
    </row>
    <row r="2" spans="1:22" ht="15" customHeight="1" x14ac:dyDescent="0.2">
      <c r="A2" s="9"/>
      <c r="B2" s="78" t="s">
        <v>1342</v>
      </c>
      <c r="C2" s="78"/>
      <c r="D2" s="78"/>
      <c r="E2" s="78"/>
      <c r="F2" s="78" t="s">
        <v>1343</v>
      </c>
      <c r="G2" s="78"/>
      <c r="H2" s="78" t="s">
        <v>1344</v>
      </c>
      <c r="I2" s="78"/>
      <c r="J2" s="78"/>
      <c r="K2" s="78" t="s">
        <v>1345</v>
      </c>
      <c r="L2" s="78"/>
      <c r="M2" s="78"/>
      <c r="N2" s="78"/>
      <c r="O2" s="78"/>
      <c r="P2" s="78"/>
      <c r="Q2" s="78"/>
      <c r="R2" s="79" t="s">
        <v>1346</v>
      </c>
      <c r="S2" s="79"/>
      <c r="T2" s="79"/>
      <c r="U2" s="79" t="s">
        <v>1347</v>
      </c>
      <c r="V2" s="79"/>
    </row>
    <row r="3" spans="1:22" ht="64" x14ac:dyDescent="0.2">
      <c r="A3" s="10" t="s">
        <v>1348</v>
      </c>
      <c r="B3" s="11" t="s">
        <v>1349</v>
      </c>
      <c r="C3" s="11" t="s">
        <v>1350</v>
      </c>
      <c r="D3" s="11" t="s">
        <v>1351</v>
      </c>
      <c r="E3" s="11" t="s">
        <v>1352</v>
      </c>
      <c r="F3" s="11" t="s">
        <v>1353</v>
      </c>
      <c r="G3" s="12" t="s">
        <v>1354</v>
      </c>
      <c r="H3" s="12" t="s">
        <v>1355</v>
      </c>
      <c r="I3" s="12" t="s">
        <v>1356</v>
      </c>
      <c r="J3" s="12" t="s">
        <v>1357</v>
      </c>
      <c r="K3" s="12" t="s">
        <v>1358</v>
      </c>
      <c r="L3" s="12" t="s">
        <v>1359</v>
      </c>
      <c r="M3" s="12" t="s">
        <v>1360</v>
      </c>
      <c r="N3" s="12" t="s">
        <v>1361</v>
      </c>
      <c r="O3" s="12" t="s">
        <v>1362</v>
      </c>
      <c r="P3" s="12" t="s">
        <v>1363</v>
      </c>
      <c r="Q3" s="12" t="s">
        <v>1364</v>
      </c>
      <c r="R3" s="13" t="s">
        <v>1365</v>
      </c>
      <c r="S3" s="13" t="s">
        <v>1366</v>
      </c>
      <c r="T3" s="13" t="s">
        <v>1367</v>
      </c>
      <c r="U3" s="13" t="s">
        <v>1368</v>
      </c>
      <c r="V3" s="13" t="s">
        <v>1369</v>
      </c>
    </row>
    <row r="4" spans="1:22" ht="15" x14ac:dyDescent="0.2">
      <c r="A4" s="14" t="s">
        <v>173</v>
      </c>
      <c r="B4" s="15" t="s">
        <v>1370</v>
      </c>
      <c r="C4" s="16" t="s">
        <v>1371</v>
      </c>
      <c r="D4" s="17" t="s">
        <v>1370</v>
      </c>
      <c r="E4" s="18" t="s">
        <v>1370</v>
      </c>
      <c r="F4" s="19">
        <v>14.660299999999999</v>
      </c>
      <c r="G4" s="19">
        <v>115.0361</v>
      </c>
      <c r="H4" s="20">
        <v>39.802100000000003</v>
      </c>
      <c r="I4" s="19">
        <v>75.233999999999995</v>
      </c>
      <c r="J4" s="21"/>
      <c r="K4" s="22" t="str">
        <f>IF([11]crsData!O10&lt;&gt;"",[11]crsData!O10*100/[11]crsData!$V10,"")</f>
        <v/>
      </c>
      <c r="L4" s="22" t="str">
        <f>IF([11]crsData!P10&lt;&gt;"",[11]crsData!P10*100/[11]crsData!$V10,"")</f>
        <v/>
      </c>
      <c r="M4" s="22" t="str">
        <f>IF([11]crsData!Q10&lt;&gt;"",[11]crsData!Q10*100/[11]crsData!$V10,"")</f>
        <v/>
      </c>
      <c r="N4" s="22" t="str">
        <f>IF([11]crsData!R10&lt;&gt;"",[11]crsData!R10*100/[11]crsData!$V10,"")</f>
        <v/>
      </c>
      <c r="O4" s="22" t="str">
        <f>IF([11]crsData!S10&lt;&gt;"",[11]crsData!S10*100/[11]crsData!$V10,"")</f>
        <v/>
      </c>
      <c r="P4" s="22">
        <f>IF([11]crsData!T10&lt;&gt;"",[11]crsData!T10*100/[11]crsData!$V10,"")</f>
        <v>93.975108683274215</v>
      </c>
      <c r="Q4" s="22">
        <f>IF([11]crsData!U10&lt;&gt;"",[11]crsData!U10*100/[11]crsData!$V10,"")</f>
        <v>6.0039413714477448</v>
      </c>
      <c r="R4" s="23"/>
      <c r="S4" s="22">
        <v>18.531659999999999</v>
      </c>
      <c r="T4" s="24">
        <v>81.468339</v>
      </c>
      <c r="U4" s="22"/>
      <c r="V4" s="24">
        <v>100</v>
      </c>
    </row>
    <row r="5" spans="1:22" x14ac:dyDescent="0.2">
      <c r="A5" s="14" t="s">
        <v>1372</v>
      </c>
      <c r="B5" s="25" t="s">
        <v>1370</v>
      </c>
      <c r="C5" s="26" t="s">
        <v>247</v>
      </c>
      <c r="D5" s="17" t="s">
        <v>1370</v>
      </c>
      <c r="E5" s="18" t="s">
        <v>1370</v>
      </c>
      <c r="F5" s="19">
        <v>418.35050000000001</v>
      </c>
      <c r="G5" s="19">
        <v>304.84109999999998</v>
      </c>
      <c r="H5" s="20">
        <v>57.277700000000003</v>
      </c>
      <c r="I5" s="19">
        <v>247.5634</v>
      </c>
      <c r="J5" s="21">
        <v>767.46379999999999</v>
      </c>
      <c r="K5" s="22">
        <f>IF([11]crsData!O13&lt;&gt;"",[11]crsData!O13*100/[11]crsData!$V13,"")</f>
        <v>66.680575552312334</v>
      </c>
      <c r="L5" s="22">
        <f>IF([11]crsData!P13&lt;&gt;"",[11]crsData!P13*100/[11]crsData!$V13,"")</f>
        <v>25.998331589802035</v>
      </c>
      <c r="M5" s="22" t="str">
        <f>IF([11]crsData!Q13&lt;&gt;"",[11]crsData!Q13*100/[11]crsData!$V13,"")</f>
        <v/>
      </c>
      <c r="N5" s="22" t="str">
        <f>IF([11]crsData!R13&lt;&gt;"",[11]crsData!R13*100/[11]crsData!$V13,"")</f>
        <v/>
      </c>
      <c r="O5" s="22">
        <f>IF([11]crsData!S13&lt;&gt;"",[11]crsData!S13*100/[11]crsData!$V13,"")</f>
        <v>1.9701083613725316</v>
      </c>
      <c r="P5" s="22" t="str">
        <f>IF([11]crsData!T13&lt;&gt;"",[11]crsData!T13*100/[11]crsData!$V13,"")</f>
        <v/>
      </c>
      <c r="Q5" s="22">
        <f>IF([11]crsData!U13&lt;&gt;"",[11]crsData!U13*100/[11]crsData!$V13,"")</f>
        <v>3.8999006367579705</v>
      </c>
      <c r="R5" s="23">
        <v>65.393347000000006</v>
      </c>
      <c r="S5" s="22">
        <v>11.914666</v>
      </c>
      <c r="T5" s="24">
        <v>22.691986</v>
      </c>
      <c r="U5" s="22">
        <v>66.754626999999999</v>
      </c>
      <c r="V5" s="24">
        <v>33.245372000000003</v>
      </c>
    </row>
    <row r="6" spans="1:22" x14ac:dyDescent="0.2">
      <c r="A6" s="27" t="s">
        <v>1373</v>
      </c>
      <c r="B6" s="25" t="s">
        <v>507</v>
      </c>
      <c r="C6" s="26"/>
      <c r="D6" s="17" t="s">
        <v>507</v>
      </c>
      <c r="E6" s="18" t="s">
        <v>1370</v>
      </c>
      <c r="F6" s="19">
        <v>74.704400000000007</v>
      </c>
      <c r="G6" s="19">
        <v>56.743699999999997</v>
      </c>
      <c r="H6" s="20">
        <v>56.743699999999997</v>
      </c>
      <c r="I6" s="19"/>
      <c r="J6" s="21"/>
      <c r="K6" s="22">
        <f>IF([11]crsData!O15&lt;&gt;"",[11]crsData!O15*100/[11]crsData!$V15,"")</f>
        <v>3.5316695950387449</v>
      </c>
      <c r="L6" s="22">
        <f>IF([11]crsData!P15&lt;&gt;"",[11]crsData!P15*100/[11]crsData!$V15,"")</f>
        <v>46.954287436314523</v>
      </c>
      <c r="M6" s="22" t="str">
        <f>IF([11]crsData!Q15&lt;&gt;"",[11]crsData!Q15*100/[11]crsData!$V15,"")</f>
        <v/>
      </c>
      <c r="N6" s="22" t="str">
        <f>IF([11]crsData!R15&lt;&gt;"",[11]crsData!R15*100/[11]crsData!$V15,"")</f>
        <v/>
      </c>
      <c r="O6" s="22">
        <f>IF([11]crsData!S15&lt;&gt;"",[11]crsData!S15*100/[11]crsData!$V15,"")</f>
        <v>14.094604334930574</v>
      </c>
      <c r="P6" s="22" t="str">
        <f>IF([11]crsData!T15&lt;&gt;"",[11]crsData!T15*100/[11]crsData!$V15,"")</f>
        <v/>
      </c>
      <c r="Q6" s="22" t="str">
        <f>IF([11]crsData!U15&lt;&gt;"",[11]crsData!U15*100/[11]crsData!$V15,"")</f>
        <v/>
      </c>
      <c r="R6" s="23">
        <v>33.648493000000002</v>
      </c>
      <c r="S6" s="22">
        <v>42.079208000000001</v>
      </c>
      <c r="T6" s="24">
        <v>24.272297999999999</v>
      </c>
      <c r="U6" s="22">
        <v>49.473149999999997</v>
      </c>
      <c r="V6" s="24">
        <v>50.526848999999999</v>
      </c>
    </row>
    <row r="7" spans="1:22" x14ac:dyDescent="0.2">
      <c r="A7" s="27" t="s">
        <v>308</v>
      </c>
      <c r="B7" s="25" t="s">
        <v>1370</v>
      </c>
      <c r="C7" s="26" t="s">
        <v>1374</v>
      </c>
      <c r="D7" s="17" t="s">
        <v>507</v>
      </c>
      <c r="E7" s="18" t="s">
        <v>1375</v>
      </c>
      <c r="F7" s="19">
        <v>23.415199999999999</v>
      </c>
      <c r="G7" s="19">
        <v>15.7065</v>
      </c>
      <c r="H7" s="20">
        <v>15.7065</v>
      </c>
      <c r="I7" s="19">
        <v>0</v>
      </c>
      <c r="J7" s="21"/>
      <c r="K7" s="22">
        <f>IF([11]crsData!O16&lt;&gt;"",[11]crsData!O16*100/[11]crsData!$V16,"")</f>
        <v>0.45204214815522231</v>
      </c>
      <c r="L7" s="22">
        <f>IF([11]crsData!P16&lt;&gt;"",[11]crsData!P16*100/[11]crsData!$V16,"")</f>
        <v>0.26867857256549832</v>
      </c>
      <c r="M7" s="22">
        <f>IF([11]crsData!Q16&lt;&gt;"",[11]crsData!Q16*100/[11]crsData!$V16,"")</f>
        <v>0.2011905898831694</v>
      </c>
      <c r="N7" s="22">
        <f>IF([11]crsData!R16&lt;&gt;"",[11]crsData!R16*100/[11]crsData!$V16,"")</f>
        <v>17.606086652023045</v>
      </c>
      <c r="O7" s="22" t="str">
        <f>IF([11]crsData!S16&lt;&gt;"",[11]crsData!S16*100/[11]crsData!$V16,"")</f>
        <v/>
      </c>
      <c r="P7" s="22">
        <f>IF([11]crsData!T16&lt;&gt;"",[11]crsData!T16*100/[11]crsData!$V16,"")</f>
        <v>36.625600865883548</v>
      </c>
      <c r="Q7" s="22">
        <f>IF([11]crsData!U16&lt;&gt;"",[11]crsData!U16*100/[11]crsData!$V16,"")</f>
        <v>2.2449304428103019</v>
      </c>
      <c r="R7" s="23">
        <v>18.361823999999999</v>
      </c>
      <c r="S7" s="22">
        <v>26.657115999999998</v>
      </c>
      <c r="T7" s="24">
        <v>54.981057999999997</v>
      </c>
      <c r="U7" s="22">
        <v>87.280728999999994</v>
      </c>
      <c r="V7" s="24">
        <v>12.71927</v>
      </c>
    </row>
    <row r="8" spans="1:22" x14ac:dyDescent="0.2">
      <c r="A8" s="14" t="s">
        <v>378</v>
      </c>
      <c r="B8" s="25" t="s">
        <v>1370</v>
      </c>
      <c r="C8" s="26" t="s">
        <v>1376</v>
      </c>
      <c r="D8" s="17" t="s">
        <v>507</v>
      </c>
      <c r="E8" s="18" t="s">
        <v>1370</v>
      </c>
      <c r="F8" s="19">
        <v>62.6629</v>
      </c>
      <c r="G8" s="19">
        <v>71.935199999999995</v>
      </c>
      <c r="H8" s="20">
        <v>71.935199999999995</v>
      </c>
      <c r="I8" s="19"/>
      <c r="J8" s="21"/>
      <c r="K8" s="22">
        <f>IF([11]crsData!O19&lt;&gt;"",[11]crsData!O19*100/[11]crsData!$V19,"")</f>
        <v>22.81956538662574</v>
      </c>
      <c r="L8" s="22">
        <f>IF([11]crsData!P19&lt;&gt;"",[11]crsData!P19*100/[11]crsData!$V19,"")</f>
        <v>3.3872151603109466</v>
      </c>
      <c r="M8" s="22" t="str">
        <f>IF([11]crsData!Q19&lt;&gt;"",[11]crsData!Q19*100/[11]crsData!$V19,"")</f>
        <v/>
      </c>
      <c r="N8" s="22" t="str">
        <f>IF([11]crsData!R19&lt;&gt;"",[11]crsData!R19*100/[11]crsData!$V19,"")</f>
        <v/>
      </c>
      <c r="O8" s="22" t="str">
        <f>IF([11]crsData!S19&lt;&gt;"",[11]crsData!S19*100/[11]crsData!$V19,"")</f>
        <v/>
      </c>
      <c r="P8" s="22">
        <f>IF([11]crsData!T19&lt;&gt;"",[11]crsData!T19*100/[11]crsData!$V19,"")</f>
        <v>18.932594890957418</v>
      </c>
      <c r="Q8" s="22" t="str">
        <f>IF([11]crsData!U19&lt;&gt;"",[11]crsData!U19*100/[11]crsData!$V19,"")</f>
        <v/>
      </c>
      <c r="R8" s="23">
        <v>79.096603000000002</v>
      </c>
      <c r="S8" s="22"/>
      <c r="T8" s="24">
        <v>20.903396000000001</v>
      </c>
      <c r="U8" s="22">
        <v>8.6507000000000001E-2</v>
      </c>
      <c r="V8" s="24">
        <v>99.913492000000005</v>
      </c>
    </row>
    <row r="9" spans="1:22" x14ac:dyDescent="0.2">
      <c r="A9" s="14" t="s">
        <v>532</v>
      </c>
      <c r="B9" s="25" t="s">
        <v>1370</v>
      </c>
      <c r="C9" s="26" t="s">
        <v>554</v>
      </c>
      <c r="D9" s="17" t="s">
        <v>507</v>
      </c>
      <c r="E9" s="18" t="s">
        <v>507</v>
      </c>
      <c r="F9" s="19">
        <v>11.1372</v>
      </c>
      <c r="G9" s="19">
        <v>15.696899999999999</v>
      </c>
      <c r="H9" s="20">
        <v>15.696899999999999</v>
      </c>
      <c r="I9" s="19"/>
      <c r="J9" s="21"/>
      <c r="K9" s="22" t="str">
        <f>IF([11]crsData!O397&lt;&gt;"",[11]crsData!O39*100/[11]crsData!$V39,"")</f>
        <v/>
      </c>
      <c r="L9" s="22" t="str">
        <f>IF([11]crsData!P397&lt;&gt;"",[11]crsData!P39*100/[11]crsData!$V39,"")</f>
        <v/>
      </c>
      <c r="M9" s="22" t="str">
        <f>IF([11]crsData!Q397&lt;&gt;"",[11]crsData!Q39*100/[11]crsData!$V39,"")</f>
        <v/>
      </c>
      <c r="N9" s="22" t="str">
        <f>IF([11]crsData!R397&lt;&gt;"",[11]crsData!R39*100/[11]crsData!$V39,"")</f>
        <v/>
      </c>
      <c r="O9" s="22" t="str">
        <f>IF([11]crsData!S397&lt;&gt;"",[11]crsData!S39*100/[11]crsData!$V39,"")</f>
        <v/>
      </c>
      <c r="P9" s="22" t="str">
        <f>IF([11]crsData!T397&lt;&gt;"",[11]crsData!T39*100/[11]crsData!$V39,"")</f>
        <v/>
      </c>
      <c r="Q9" s="22" t="str">
        <f>IF([11]crsData!U397&lt;&gt;"",[11]crsData!U39*100/[11]crsData!$V39,"")</f>
        <v/>
      </c>
      <c r="R9" s="23">
        <v>50.950823999999997</v>
      </c>
      <c r="S9" s="22">
        <v>28.679548</v>
      </c>
      <c r="T9" s="24">
        <v>20.369627000000001</v>
      </c>
      <c r="U9" s="22">
        <v>67.145129999999995</v>
      </c>
      <c r="V9" s="24">
        <v>32.854869000000001</v>
      </c>
    </row>
    <row r="10" spans="1:22" x14ac:dyDescent="0.2">
      <c r="A10" s="14" t="s">
        <v>1377</v>
      </c>
      <c r="B10" s="25" t="s">
        <v>1370</v>
      </c>
      <c r="C10" s="26" t="s">
        <v>597</v>
      </c>
      <c r="D10" s="17" t="s">
        <v>507</v>
      </c>
      <c r="E10" s="18" t="s">
        <v>1370</v>
      </c>
      <c r="F10" s="19">
        <v>898.06979999999999</v>
      </c>
      <c r="G10" s="19">
        <v>630.05370000000005</v>
      </c>
      <c r="H10" s="20">
        <v>82.0886</v>
      </c>
      <c r="I10" s="19">
        <v>547.96510000000001</v>
      </c>
      <c r="J10" s="21">
        <v>0</v>
      </c>
      <c r="K10" s="22">
        <f>IF([11]crsData!O42&lt;&gt;"",[11]crsData!O42*100/[11]crsData!$V42,"")</f>
        <v>3.1395419152367485</v>
      </c>
      <c r="L10" s="22">
        <f>IF([11]crsData!P42&lt;&gt;"",[11]crsData!P42*100/[11]crsData!$V42,"")</f>
        <v>9.8623656999395433</v>
      </c>
      <c r="M10" s="22">
        <f>IF([11]crsData!Q42&lt;&gt;"",[11]crsData!Q42*100/[11]crsData!$V42,"")</f>
        <v>8.1933016185763208</v>
      </c>
      <c r="N10" s="22">
        <f>IF([11]crsData!R42&lt;&gt;"",[11]crsData!R42*100/[11]crsData!$V42,"")</f>
        <v>0.15681203046660941</v>
      </c>
      <c r="O10" s="22">
        <f>IF([11]crsData!S42&lt;&gt;"",[11]crsData!S42*100/[11]crsData!$V42,"")</f>
        <v>7.6025265782900722E-3</v>
      </c>
      <c r="P10" s="22">
        <f>IF([11]crsData!T42&lt;&gt;"",[11]crsData!T42*100/[11]crsData!$V42,"")</f>
        <v>47.924407078317287</v>
      </c>
      <c r="Q10" s="22">
        <f>IF([11]crsData!U42&lt;&gt;"",[11]crsData!U42*100/[11]crsData!$V42,"")</f>
        <v>30.109306555933244</v>
      </c>
      <c r="R10" s="23">
        <v>14.018772999999999</v>
      </c>
      <c r="S10" s="22">
        <v>65.696955000000003</v>
      </c>
      <c r="T10" s="24">
        <v>20.284271</v>
      </c>
      <c r="U10" s="22">
        <v>59.865585000000003</v>
      </c>
      <c r="V10" s="24">
        <v>40.134414</v>
      </c>
    </row>
    <row r="11" spans="1:22" x14ac:dyDescent="0.2">
      <c r="A11" s="14" t="s">
        <v>650</v>
      </c>
      <c r="B11" s="25" t="s">
        <v>1370</v>
      </c>
      <c r="C11" s="26" t="s">
        <v>688</v>
      </c>
      <c r="D11" s="17" t="s">
        <v>1370</v>
      </c>
      <c r="E11" s="18" t="s">
        <v>1370</v>
      </c>
      <c r="F11" s="19">
        <v>13.55</v>
      </c>
      <c r="G11" s="19">
        <v>78.830399999999997</v>
      </c>
      <c r="H11" s="20">
        <v>5.1707999999999998</v>
      </c>
      <c r="I11" s="19">
        <v>72.259600000000006</v>
      </c>
      <c r="J11" s="21">
        <v>510.05020000000002</v>
      </c>
      <c r="K11" s="22" t="str">
        <f>IF([11]crsData!O56&lt;&gt;"",[11]crsData!O56*100/[11]crsData!$V56,"")</f>
        <v/>
      </c>
      <c r="L11" s="22" t="str">
        <f>IF([11]crsData!P56&lt;&gt;"",[11]crsData!P56*100/[11]crsData!$V56,"")</f>
        <v/>
      </c>
      <c r="M11" s="22">
        <f>IF([11]crsData!Q56&lt;&gt;"",[11]crsData!Q56*100/[11]crsData!$V56,"")</f>
        <v>96.908045627067736</v>
      </c>
      <c r="N11" s="22" t="str">
        <f>IF([11]crsData!R56&lt;&gt;"",[11]crsData!R56*100/[11]crsData!$V56,"")</f>
        <v/>
      </c>
      <c r="O11" s="22" t="str">
        <f>IF([11]crsData!S56&lt;&gt;"",[11]crsData!S56*100/[11]crsData!$V56,"")</f>
        <v/>
      </c>
      <c r="P11" s="22" t="str">
        <f>IF([11]crsData!T56&lt;&gt;"",[11]crsData!T56*100/[11]crsData!$V56,"")</f>
        <v/>
      </c>
      <c r="Q11" s="22" t="str">
        <f>IF([11]crsData!U56&lt;&gt;"",[11]crsData!U56*100/[11]crsData!$V56,"")</f>
        <v/>
      </c>
      <c r="R11" s="23">
        <v>3.9532970000000001</v>
      </c>
      <c r="S11" s="22">
        <v>92.80341</v>
      </c>
      <c r="T11" s="24">
        <v>3.2432910000000001</v>
      </c>
      <c r="U11" s="22">
        <v>50.996768000000003</v>
      </c>
      <c r="V11" s="24">
        <v>49.003231</v>
      </c>
    </row>
    <row r="12" spans="1:22" x14ac:dyDescent="0.2">
      <c r="A12" s="14" t="s">
        <v>740</v>
      </c>
      <c r="B12" s="25" t="s">
        <v>1370</v>
      </c>
      <c r="C12" s="26" t="s">
        <v>772</v>
      </c>
      <c r="D12" s="17" t="s">
        <v>1370</v>
      </c>
      <c r="E12" s="18" t="s">
        <v>1370</v>
      </c>
      <c r="F12" s="19"/>
      <c r="G12" s="19">
        <v>7.7</v>
      </c>
      <c r="H12" s="20">
        <v>8</v>
      </c>
      <c r="I12" s="19"/>
      <c r="J12" s="21"/>
      <c r="K12" s="22">
        <v>2</v>
      </c>
      <c r="L12" s="22"/>
      <c r="M12" s="22">
        <v>2</v>
      </c>
      <c r="N12" s="22"/>
      <c r="O12" s="22"/>
      <c r="P12" s="22">
        <v>53</v>
      </c>
      <c r="Q12" s="22"/>
      <c r="R12" s="23"/>
      <c r="S12" s="22"/>
      <c r="T12" s="24">
        <v>100</v>
      </c>
      <c r="U12" s="22"/>
      <c r="V12" s="24"/>
    </row>
    <row r="13" spans="1:22" x14ac:dyDescent="0.2">
      <c r="A13" s="14" t="s">
        <v>1378</v>
      </c>
      <c r="B13" s="25" t="s">
        <v>1370</v>
      </c>
      <c r="C13" s="26" t="s">
        <v>814</v>
      </c>
      <c r="D13" s="17" t="s">
        <v>507</v>
      </c>
      <c r="E13" s="18" t="s">
        <v>373</v>
      </c>
      <c r="F13" s="19">
        <v>2169.5021000000002</v>
      </c>
      <c r="G13" s="19">
        <v>651.96190000000001</v>
      </c>
      <c r="H13" s="20">
        <v>156.34620000000001</v>
      </c>
      <c r="I13" s="19">
        <v>495.6157</v>
      </c>
      <c r="J13" s="21"/>
      <c r="K13" s="22">
        <f>IF([11]crsData!O63&lt;&gt;"",[11]crsData!O63*100/[11]crsData!$V63,"")</f>
        <v>31.872215232209122</v>
      </c>
      <c r="L13" s="22">
        <f>IF([11]crsData!P63&lt;&gt;"",[11]crsData!P63*100/[11]crsData!$V63,"")</f>
        <v>34.258458968231118</v>
      </c>
      <c r="M13" s="22">
        <f>IF([11]crsData!Q63&lt;&gt;"",[11]crsData!Q63*100/[11]crsData!$V63,"")</f>
        <v>4.7336815234141749</v>
      </c>
      <c r="N13" s="22">
        <f>IF([11]crsData!R63&lt;&gt;"",[11]crsData!R63*100/[11]crsData!$V63,"")</f>
        <v>0.11124883217869019</v>
      </c>
      <c r="O13" s="22">
        <f>IF([11]crsData!S63&lt;&gt;"",[11]crsData!S63*100/[11]crsData!$V63,"")</f>
        <v>1.2340598430675167</v>
      </c>
      <c r="P13" s="22">
        <f>IF([11]crsData!T63&lt;&gt;"",[11]crsData!T63*100/[11]crsData!$V63,"")</f>
        <v>6.2969323820916534</v>
      </c>
      <c r="Q13" s="22">
        <f>IF([11]crsData!U63&lt;&gt;"",[11]crsData!U63*100/[11]crsData!$V63,"")</f>
        <v>18.922332731406541</v>
      </c>
      <c r="R13" s="23">
        <v>19.669232000000001</v>
      </c>
      <c r="S13" s="22">
        <v>71.744191999999998</v>
      </c>
      <c r="T13" s="24">
        <v>8.5865749999999998</v>
      </c>
      <c r="U13" s="22">
        <v>56.850123000000004</v>
      </c>
      <c r="V13" s="24">
        <v>43.149875999999999</v>
      </c>
    </row>
    <row r="14" spans="1:22" x14ac:dyDescent="0.2">
      <c r="A14" s="27" t="s">
        <v>1379</v>
      </c>
      <c r="B14" s="25" t="s">
        <v>1370</v>
      </c>
      <c r="C14" s="26" t="s">
        <v>879</v>
      </c>
      <c r="D14" s="17" t="s">
        <v>1370</v>
      </c>
      <c r="E14" s="18" t="s">
        <v>1370</v>
      </c>
      <c r="F14" s="19">
        <v>252.51300000000001</v>
      </c>
      <c r="G14" s="19">
        <v>212.32419999999999</v>
      </c>
      <c r="H14" s="20">
        <v>212.32419999999999</v>
      </c>
      <c r="I14" s="19"/>
      <c r="J14" s="21"/>
      <c r="K14" s="22">
        <f>IF([11]crsData!O73&lt;&gt;"",[11]crsData!O73*100/[11]crsData!$V73,"")</f>
        <v>9.2674315975286863</v>
      </c>
      <c r="L14" s="22">
        <f>IF([11]crsData!P73&lt;&gt;"",[11]crsData!P73*100/[11]crsData!$V73,"")</f>
        <v>1.006903593655363</v>
      </c>
      <c r="M14" s="22" t="str">
        <f>IF([11]crsData!Q73&lt;&gt;"",[11]crsData!Q73*100/[11]crsData!$V73,"")</f>
        <v/>
      </c>
      <c r="N14" s="22" t="str">
        <f>IF([11]crsData!R73&lt;&gt;"",[11]crsData!R73*100/[11]crsData!$V73,"")</f>
        <v/>
      </c>
      <c r="O14" s="22" t="str">
        <f>IF([11]crsData!S73&lt;&gt;"",[11]crsData!S73*100/[11]crsData!$V73,"")</f>
        <v/>
      </c>
      <c r="P14" s="22">
        <f>IF([11]crsData!T73&lt;&gt;"",[11]crsData!T73*100/[11]crsData!$V73,"")</f>
        <v>32.633350319935275</v>
      </c>
      <c r="Q14" s="22">
        <f>IF([11]crsData!U73&lt;&gt;"",[11]crsData!U73*100/[11]crsData!$V73,"")</f>
        <v>8.9724110581836651</v>
      </c>
      <c r="R14" s="23">
        <v>37.975369000000001</v>
      </c>
      <c r="S14" s="22">
        <v>13.039681</v>
      </c>
      <c r="T14" s="24">
        <v>48.984948000000003</v>
      </c>
      <c r="U14" s="22">
        <v>99.572903999999994</v>
      </c>
      <c r="V14" s="24">
        <v>0.427095</v>
      </c>
    </row>
    <row r="15" spans="1:22" x14ac:dyDescent="0.2">
      <c r="A15" s="14" t="s">
        <v>1380</v>
      </c>
      <c r="B15" s="25" t="s">
        <v>1370</v>
      </c>
      <c r="C15" s="26" t="s">
        <v>1376</v>
      </c>
      <c r="D15" s="17" t="s">
        <v>1370</v>
      </c>
      <c r="E15" s="18" t="s">
        <v>1370</v>
      </c>
      <c r="F15" s="19"/>
      <c r="G15" s="19">
        <v>4.5999999999999996</v>
      </c>
      <c r="H15" s="20">
        <v>5</v>
      </c>
      <c r="I15" s="19"/>
      <c r="J15" s="21"/>
      <c r="K15" s="22">
        <v>16</v>
      </c>
      <c r="L15" s="22"/>
      <c r="M15" s="22">
        <v>66</v>
      </c>
      <c r="N15" s="22"/>
      <c r="O15" s="22"/>
      <c r="P15" s="22">
        <v>19</v>
      </c>
      <c r="Q15" s="22"/>
      <c r="R15" s="23"/>
      <c r="S15" s="22"/>
      <c r="T15" s="24"/>
      <c r="U15" s="22"/>
      <c r="V15" s="24"/>
    </row>
    <row r="16" spans="1:22" x14ac:dyDescent="0.2">
      <c r="A16" s="14" t="s">
        <v>1381</v>
      </c>
      <c r="B16" s="25" t="s">
        <v>507</v>
      </c>
      <c r="C16" s="26"/>
      <c r="D16" s="17" t="s">
        <v>507</v>
      </c>
      <c r="E16" s="18" t="s">
        <v>499</v>
      </c>
      <c r="F16" s="19">
        <v>1.7857000000000001</v>
      </c>
      <c r="G16" s="19">
        <v>1.7857000000000001</v>
      </c>
      <c r="H16" s="20">
        <v>1.7857000000000001</v>
      </c>
      <c r="I16" s="19"/>
      <c r="J16" s="21">
        <v>0</v>
      </c>
      <c r="K16" s="22">
        <f>IF([11]crsData!O82&lt;&gt;"",[11]crsData!O82*100/[11]crsData!$V82,"")</f>
        <v>0.21280170241361931</v>
      </c>
      <c r="L16" s="22">
        <f>IF([11]crsData!P82&lt;&gt;"",[11]crsData!P82*100/[11]crsData!$V82,"")</f>
        <v>5.040040320322562E-2</v>
      </c>
      <c r="M16" s="22" t="str">
        <f>IF([11]crsData!Q82&lt;&gt;"",[11]crsData!Q82*100/[11]crsData!$V82,"")</f>
        <v/>
      </c>
      <c r="N16" s="22" t="str">
        <f>IF([11]crsData!R82&lt;&gt;"",[11]crsData!R82*100/[11]crsData!$V82,"")</f>
        <v/>
      </c>
      <c r="O16" s="22" t="str">
        <f>IF([11]crsData!S82&lt;&gt;"",[11]crsData!S82*100/[11]crsData!$V82,"")</f>
        <v/>
      </c>
      <c r="P16" s="22">
        <f>IF([11]crsData!T82&lt;&gt;"",[11]crsData!T82*100/[11]crsData!$V82,"")</f>
        <v>99.736797894383145</v>
      </c>
      <c r="Q16" s="22" t="str">
        <f>IF([11]crsData!U82&lt;&gt;"",[11]crsData!U82*100/[11]crsData!$V82,"")</f>
        <v/>
      </c>
      <c r="R16" s="23">
        <v>0.26320199999999999</v>
      </c>
      <c r="S16" s="22"/>
      <c r="T16" s="24">
        <v>99.736796999999996</v>
      </c>
      <c r="U16" s="22"/>
      <c r="V16" s="24"/>
    </row>
    <row r="17" spans="1:22" x14ac:dyDescent="0.2">
      <c r="A17" s="27" t="s">
        <v>1005</v>
      </c>
      <c r="B17" s="25" t="s">
        <v>507</v>
      </c>
      <c r="C17" s="26"/>
      <c r="D17" s="17" t="s">
        <v>507</v>
      </c>
      <c r="E17" s="18" t="s">
        <v>1370</v>
      </c>
      <c r="F17" s="19">
        <v>21.427399999999999</v>
      </c>
      <c r="G17" s="19">
        <v>96.431899999999999</v>
      </c>
      <c r="H17" s="20">
        <v>96.431899999999999</v>
      </c>
      <c r="I17" s="19"/>
      <c r="J17" s="21">
        <v>3.2303999999999999</v>
      </c>
      <c r="K17" s="22">
        <f>IF([11]crsData!O90&lt;&gt;"",[11]crsData!O90*100/[11]crsData!$V90,"")</f>
        <v>3.7392190758452335</v>
      </c>
      <c r="L17" s="22">
        <f>IF([11]crsData!P90&lt;&gt;"",[11]crsData!P90*100/[11]crsData!$V90,"")</f>
        <v>0.3506101196803133</v>
      </c>
      <c r="M17" s="22">
        <f>IF([11]crsData!Q90&lt;&gt;"",[11]crsData!Q90*100/[11]crsData!$V90,"")</f>
        <v>5.2471225808057298</v>
      </c>
      <c r="N17" s="22">
        <f>IF([11]crsData!R90&lt;&gt;"",[11]crsData!R90*100/[11]crsData!$V90,"")</f>
        <v>2.6822037105978414</v>
      </c>
      <c r="O17" s="22" t="str">
        <f>IF([11]crsData!S90&lt;&gt;"",[11]crsData!S90*100/[11]crsData!$V90,"")</f>
        <v/>
      </c>
      <c r="P17" s="22">
        <f>IF([11]crsData!T90&lt;&gt;"",[11]crsData!T90*100/[11]crsData!$V90,"")</f>
        <v>18.595195158448604</v>
      </c>
      <c r="Q17" s="22">
        <f>IF([11]crsData!U90&lt;&gt;"",[11]crsData!U90*100/[11]crsData!$V90,"")</f>
        <v>2.1660881928075666</v>
      </c>
      <c r="R17" s="23">
        <v>59.924672000000001</v>
      </c>
      <c r="S17" s="22">
        <v>7.4354019999999998</v>
      </c>
      <c r="T17" s="24">
        <v>32.639924999999998</v>
      </c>
      <c r="U17" s="22">
        <v>46.416178000000002</v>
      </c>
      <c r="V17" s="24">
        <v>53.583821</v>
      </c>
    </row>
    <row r="18" spans="1:22" x14ac:dyDescent="0.2">
      <c r="A18" s="14" t="s">
        <v>1382</v>
      </c>
      <c r="B18" s="25" t="s">
        <v>1370</v>
      </c>
      <c r="C18" s="26" t="s">
        <v>506</v>
      </c>
      <c r="D18" s="17" t="s">
        <v>1370</v>
      </c>
      <c r="E18" s="18" t="s">
        <v>1370</v>
      </c>
      <c r="F18" s="19">
        <v>129.5592</v>
      </c>
      <c r="G18" s="19">
        <v>109.35120000000001</v>
      </c>
      <c r="H18" s="20">
        <v>109.35120000000001</v>
      </c>
      <c r="I18" s="19"/>
      <c r="J18" s="21"/>
      <c r="K18" s="22">
        <f>IF([11]crsData!O92&lt;&gt;"",[11]crsData!O92*100/[11]crsData!$V92,"")</f>
        <v>13.424635486396125</v>
      </c>
      <c r="L18" s="22">
        <f>IF([11]crsData!P92&lt;&gt;"",[11]crsData!P92*100/[11]crsData!$V92,"")</f>
        <v>2.8391092187374256</v>
      </c>
      <c r="M18" s="22">
        <f>IF([11]crsData!Q92&lt;&gt;"",[11]crsData!Q92*100/[11]crsData!$V92,"")</f>
        <v>10.274327122153208</v>
      </c>
      <c r="N18" s="22">
        <f>IF([11]crsData!R92&lt;&gt;"",[11]crsData!R92*100/[11]crsData!$V92,"")</f>
        <v>11.377835817073795</v>
      </c>
      <c r="O18" s="22">
        <f>IF([11]crsData!S92&lt;&gt;"",[11]crsData!S92*100/[11]crsData!$V92,"")</f>
        <v>2.1856184477170804E-2</v>
      </c>
      <c r="P18" s="22">
        <f>IF([11]crsData!T92&lt;&gt;"",[11]crsData!T92*100/[11]crsData!$V92,"")</f>
        <v>8.9945972243560188</v>
      </c>
      <c r="Q18" s="22">
        <f>IF([11]crsData!U92&lt;&gt;"",[11]crsData!U92*100/[11]crsData!$V92,"")</f>
        <v>15.584191119987707</v>
      </c>
      <c r="R18" s="23">
        <v>45.117291000000002</v>
      </c>
      <c r="S18" s="22">
        <v>18.382971000000001</v>
      </c>
      <c r="T18" s="24">
        <v>36.499735999999999</v>
      </c>
      <c r="U18" s="22">
        <v>45.916725</v>
      </c>
      <c r="V18" s="24">
        <v>54.083274000000003</v>
      </c>
    </row>
    <row r="19" spans="1:22" x14ac:dyDescent="0.2">
      <c r="A19" s="14" t="s">
        <v>844</v>
      </c>
      <c r="B19" s="28" t="s">
        <v>1370</v>
      </c>
      <c r="C19" s="17" t="s">
        <v>1142</v>
      </c>
      <c r="D19" s="17" t="s">
        <v>1370</v>
      </c>
      <c r="E19" s="18" t="s">
        <v>1370</v>
      </c>
      <c r="F19" s="19">
        <v>47.209000000000003</v>
      </c>
      <c r="G19" s="19">
        <v>47.209000000000003</v>
      </c>
      <c r="H19" s="20">
        <v>47.209000000000003</v>
      </c>
      <c r="I19" s="19"/>
      <c r="J19" s="21"/>
      <c r="K19" s="22">
        <f>IF([11]crsData!O96&lt;&gt;"",[11]crsData!O96*100/[11]crsData!$V96,"")</f>
        <v>29.388464064055583</v>
      </c>
      <c r="L19" s="22">
        <f>IF([11]crsData!P96&lt;&gt;"",[11]crsData!P96*100/[11]crsData!$V96,"")</f>
        <v>3.6285454044779599</v>
      </c>
      <c r="M19" s="22">
        <f>IF([11]crsData!Q96&lt;&gt;"",[11]crsData!Q96*100/[11]crsData!$V96,"")</f>
        <v>1.6861191721917432</v>
      </c>
      <c r="N19" s="22" t="str">
        <f>IF([11]crsData!R96&lt;&gt;"",[11]crsData!R96*100/[11]crsData!$V96,"")</f>
        <v/>
      </c>
      <c r="O19" s="22">
        <f>IF([11]crsData!S96&lt;&gt;"",[11]crsData!S96*100/[11]crsData!$V96,"")</f>
        <v>0.7096104556334597</v>
      </c>
      <c r="P19" s="22">
        <f>IF([11]crsData!T96&lt;&gt;"",[11]crsData!T96*100/[11]crsData!$V96,"")</f>
        <v>61.704336037619939</v>
      </c>
      <c r="Q19" s="22">
        <f>IF([11]crsData!U96&lt;&gt;"",[11]crsData!U96*100/[11]crsData!$V96,"")</f>
        <v>2.1267131267343089</v>
      </c>
      <c r="R19" s="23">
        <v>43.220571999999997</v>
      </c>
      <c r="S19" s="22">
        <v>38.770149000000004</v>
      </c>
      <c r="T19" s="24">
        <v>18.009277000000001</v>
      </c>
      <c r="U19" s="22">
        <v>63.429841000000003</v>
      </c>
      <c r="V19" s="24">
        <v>36.570157999999999</v>
      </c>
    </row>
    <row r="20" spans="1:22" x14ac:dyDescent="0.2">
      <c r="A20" s="14" t="s">
        <v>1383</v>
      </c>
      <c r="B20" s="25" t="s">
        <v>507</v>
      </c>
      <c r="C20" s="26" t="s">
        <v>632</v>
      </c>
      <c r="D20" s="17" t="s">
        <v>507</v>
      </c>
      <c r="E20" s="18" t="s">
        <v>1370</v>
      </c>
      <c r="F20" s="19">
        <v>51.364800000000002</v>
      </c>
      <c r="G20" s="19">
        <v>142.48310000000001</v>
      </c>
      <c r="H20" s="20">
        <v>134.1842</v>
      </c>
      <c r="I20" s="19">
        <v>0</v>
      </c>
      <c r="J20" s="21">
        <v>2.3999999999999998E-3</v>
      </c>
      <c r="K20" s="22">
        <f>IF([11]crsData!O98&lt;&gt;"",[11]crsData!O98*100/[11]crsData!$V98,"")</f>
        <v>7.0586616939131721</v>
      </c>
      <c r="L20" s="22">
        <f>IF([11]crsData!P98&lt;&gt;"",[11]crsData!P98*100/[11]crsData!$V98,"")</f>
        <v>0.6310222054405048</v>
      </c>
      <c r="M20" s="22">
        <f>IF([11]crsData!Q98&lt;&gt;"",[11]crsData!Q98*100/[11]crsData!$V98,"")</f>
        <v>0.53957276336632209</v>
      </c>
      <c r="N20" s="22" t="str">
        <f>IF([11]crsData!R98&lt;&gt;"",[11]crsData!R98*100/[11]crsData!$V98,"")</f>
        <v/>
      </c>
      <c r="O20" s="22" t="str">
        <f>IF([11]crsData!S98&lt;&gt;"",[11]crsData!S98*100/[11]crsData!$V98,"")</f>
        <v/>
      </c>
      <c r="P20" s="22">
        <f>IF([11]crsData!T98&lt;&gt;"",[11]crsData!T98*100/[11]crsData!$V98,"")</f>
        <v>57.458252943682446</v>
      </c>
      <c r="Q20" s="22">
        <f>IF([11]crsData!U98&lt;&gt;"",[11]crsData!U98*100/[11]crsData!$V98,"")</f>
        <v>12.78565668489807</v>
      </c>
      <c r="R20" s="23">
        <v>43.909627999999998</v>
      </c>
      <c r="S20" s="22">
        <v>32.423704000000001</v>
      </c>
      <c r="T20" s="24">
        <v>23.666665999999999</v>
      </c>
      <c r="U20" s="22">
        <v>55.174211</v>
      </c>
      <c r="V20" s="24">
        <v>44.825788000000003</v>
      </c>
    </row>
    <row r="21" spans="1:22" x14ac:dyDescent="0.2">
      <c r="A21" s="14" t="s">
        <v>1080</v>
      </c>
      <c r="B21" s="25" t="s">
        <v>507</v>
      </c>
      <c r="C21" s="26" t="s">
        <v>1142</v>
      </c>
      <c r="D21" s="17" t="s">
        <v>507</v>
      </c>
      <c r="E21" s="18" t="s">
        <v>1375</v>
      </c>
      <c r="F21" s="19"/>
      <c r="G21" s="19">
        <v>55</v>
      </c>
      <c r="H21" s="20">
        <v>55</v>
      </c>
      <c r="I21" s="19"/>
      <c r="J21" s="21"/>
      <c r="K21" s="22"/>
      <c r="L21" s="22"/>
      <c r="M21" s="22">
        <v>1</v>
      </c>
      <c r="N21" s="22">
        <v>4</v>
      </c>
      <c r="O21" s="22"/>
      <c r="P21" s="22">
        <v>24</v>
      </c>
      <c r="Q21" s="22">
        <v>51</v>
      </c>
      <c r="R21" s="23"/>
      <c r="S21" s="22"/>
      <c r="T21" s="24"/>
      <c r="U21" s="22">
        <v>72</v>
      </c>
      <c r="V21" s="24">
        <v>28</v>
      </c>
    </row>
    <row r="22" spans="1:22" x14ac:dyDescent="0.2">
      <c r="A22" s="8" t="s">
        <v>1156</v>
      </c>
      <c r="B22" s="25" t="s">
        <v>1370</v>
      </c>
      <c r="C22" s="26" t="s">
        <v>1384</v>
      </c>
      <c r="D22" s="17" t="s">
        <v>1370</v>
      </c>
      <c r="E22" s="18" t="s">
        <v>1370</v>
      </c>
      <c r="F22" s="19">
        <v>322.46170000000001</v>
      </c>
      <c r="G22" s="19">
        <v>345.78100000000001</v>
      </c>
      <c r="H22" s="20">
        <v>345.78100000000001</v>
      </c>
      <c r="I22" s="19"/>
      <c r="J22" s="21"/>
      <c r="K22" s="22">
        <f>IF([11]crsData!O99&lt;&gt;"",[11]crsData!O99*100/[11]crsData!$V99,"")</f>
        <v>10.619235874729959</v>
      </c>
      <c r="L22" s="22">
        <f>IF([11]crsData!P99&lt;&gt;"",[11]crsData!P99*100/[11]crsData!$V99,"")</f>
        <v>7.5755463718365093</v>
      </c>
      <c r="M22" s="22">
        <f>IF([11]crsData!Q99&lt;&gt;"",[11]crsData!Q99*100/[11]crsData!$V99,"")</f>
        <v>4.2783148871684675</v>
      </c>
      <c r="N22" s="22">
        <f>IF([11]crsData!R99&lt;&gt;"",[11]crsData!R99*100/[11]crsData!$V99,"")</f>
        <v>3.1812042882633802E-3</v>
      </c>
      <c r="O22" s="22" t="str">
        <f>IF([11]crsData!S99&lt;&gt;"",[11]crsData!S99*100/[11]crsData!$V99,"")</f>
        <v/>
      </c>
      <c r="P22" s="22">
        <f>IF([11]crsData!T99&lt;&gt;"",[11]crsData!T99*100/[11]crsData!$V99,"")</f>
        <v>37.780329167883721</v>
      </c>
      <c r="Q22" s="22">
        <f>IF([11]crsData!U99&lt;&gt;"",[11]crsData!U99*100/[11]crsData!$V99,"")</f>
        <v>28.065654272501959</v>
      </c>
      <c r="R22" s="23">
        <v>32.638866</v>
      </c>
      <c r="S22" s="22">
        <v>48.176330999999998</v>
      </c>
      <c r="T22" s="24">
        <v>19.184801</v>
      </c>
      <c r="U22" s="22">
        <v>78.935056000000003</v>
      </c>
      <c r="V22" s="24">
        <v>21.064943</v>
      </c>
    </row>
    <row r="23" spans="1:22" x14ac:dyDescent="0.2">
      <c r="A23" s="14" t="s">
        <v>1207</v>
      </c>
      <c r="B23" s="25" t="s">
        <v>1385</v>
      </c>
      <c r="C23" s="26"/>
      <c r="D23" s="17" t="s">
        <v>507</v>
      </c>
      <c r="E23" s="18" t="s">
        <v>1370</v>
      </c>
      <c r="F23" s="19"/>
      <c r="G23" s="19">
        <v>14.2</v>
      </c>
      <c r="H23" s="20">
        <v>14</v>
      </c>
      <c r="I23" s="19"/>
      <c r="J23" s="21"/>
      <c r="K23" s="22">
        <v>60</v>
      </c>
      <c r="L23" s="22">
        <v>10</v>
      </c>
      <c r="M23" s="22">
        <v>12</v>
      </c>
      <c r="N23" s="22" t="str">
        <f>IF([11]crsData!R31&lt;&gt;"",[11]crsData!R31*100/[11]crsData!$V31,"")</f>
        <v/>
      </c>
      <c r="O23" s="22" t="str">
        <f>IF([11]crsData!S31&lt;&gt;"",[11]crsData!S31*100/[11]crsData!$V31,"")</f>
        <v/>
      </c>
      <c r="P23" s="22">
        <v>18</v>
      </c>
      <c r="Q23" s="22" t="str">
        <f>IF([11]crsData!U31&lt;&gt;"",[11]crsData!U31*100/[11]crsData!$V31,"")</f>
        <v/>
      </c>
      <c r="R23" s="23"/>
      <c r="S23" s="22"/>
      <c r="T23" s="24"/>
      <c r="U23" s="22"/>
      <c r="V23" s="24"/>
    </row>
    <row r="24" spans="1:22" x14ac:dyDescent="0.2">
      <c r="A24" s="14" t="s">
        <v>1386</v>
      </c>
      <c r="B24" s="25" t="s">
        <v>1370</v>
      </c>
      <c r="C24" s="26" t="s">
        <v>1261</v>
      </c>
      <c r="D24" s="17" t="s">
        <v>1370</v>
      </c>
      <c r="E24" s="18" t="s">
        <v>1370</v>
      </c>
      <c r="F24" s="19"/>
      <c r="G24" s="29" t="s">
        <v>1387</v>
      </c>
      <c r="H24" s="20" t="s">
        <v>1387</v>
      </c>
      <c r="I24" s="19"/>
      <c r="J24" s="21"/>
      <c r="K24" s="22" t="s">
        <v>1388</v>
      </c>
      <c r="L24" s="22"/>
      <c r="M24" s="22"/>
      <c r="N24" s="22"/>
      <c r="O24" s="22"/>
      <c r="P24" s="22" t="s">
        <v>1389</v>
      </c>
      <c r="Q24" s="22"/>
      <c r="R24" s="23"/>
      <c r="S24" s="22"/>
      <c r="T24" s="24"/>
      <c r="U24" s="22"/>
      <c r="V24" s="24"/>
    </row>
    <row r="25" spans="1:22" x14ac:dyDescent="0.2">
      <c r="A25" s="27" t="s">
        <v>1281</v>
      </c>
      <c r="B25" s="25" t="s">
        <v>1370</v>
      </c>
      <c r="C25" s="26">
        <v>2024</v>
      </c>
      <c r="D25" s="17" t="s">
        <v>1370</v>
      </c>
      <c r="E25" s="18" t="s">
        <v>1370</v>
      </c>
      <c r="F25" s="19">
        <v>1170.2626</v>
      </c>
      <c r="G25" s="19">
        <v>1024.0537999999999</v>
      </c>
      <c r="H25" s="20">
        <v>189.39259999999999</v>
      </c>
      <c r="I25" s="19">
        <v>834.66120000000001</v>
      </c>
      <c r="J25" s="21">
        <v>44.941200000000002</v>
      </c>
      <c r="K25" s="22">
        <f>IF([11]crsData!O58&lt;&gt;"",[11]crsData!O58*100/[11]crsData!$V58,"")</f>
        <v>25.012963186113858</v>
      </c>
      <c r="L25" s="22">
        <f>IF([11]crsData!P58&lt;&gt;"",[11]crsData!P58*100/[11]crsData!$V58,"")</f>
        <v>15.023322016870599</v>
      </c>
      <c r="M25" s="22">
        <f>IF([11]crsData!Q58&lt;&gt;"",[11]crsData!Q58*100/[11]crsData!$V58,"")</f>
        <v>3.1379308391805196</v>
      </c>
      <c r="N25" s="22">
        <f>IF([11]crsData!R58&lt;&gt;"",[11]crsData!R58*100/[11]crsData!$V58,"")</f>
        <v>1.9608344795947249E-2</v>
      </c>
      <c r="O25" s="22">
        <f>IF([11]crsData!S58&lt;&gt;"",[11]crsData!S58*100/[11]crsData!$V58,"")</f>
        <v>0.751308183222405</v>
      </c>
      <c r="P25" s="22">
        <f>IF([11]crsData!T58&lt;&gt;"",[11]crsData!T58*100/[11]crsData!$V58,"")</f>
        <v>56.03933113670395</v>
      </c>
      <c r="Q25" s="22">
        <f>IF([11]crsData!U58&lt;&gt;"",[11]crsData!U58*100/[11]crsData!$V58,"")</f>
        <v>0</v>
      </c>
      <c r="R25" s="23">
        <v>10.730295</v>
      </c>
      <c r="S25" s="22">
        <v>50.639009000000001</v>
      </c>
      <c r="T25" s="24">
        <v>38.630693999999998</v>
      </c>
      <c r="U25" s="22">
        <v>57.667907</v>
      </c>
      <c r="V25" s="24">
        <v>42.332092000000003</v>
      </c>
    </row>
    <row r="26" spans="1:22" x14ac:dyDescent="0.2">
      <c r="A26" s="14" t="s">
        <v>1314</v>
      </c>
      <c r="B26" s="25" t="s">
        <v>1370</v>
      </c>
      <c r="C26" s="26" t="s">
        <v>1323</v>
      </c>
      <c r="D26" s="17" t="s">
        <v>1370</v>
      </c>
      <c r="E26" s="18" t="s">
        <v>1370</v>
      </c>
      <c r="F26" s="19"/>
      <c r="G26" s="19"/>
      <c r="H26" s="20"/>
      <c r="I26" s="19"/>
      <c r="J26" s="21"/>
      <c r="K26" s="22"/>
      <c r="L26" s="22"/>
      <c r="M26" s="22"/>
      <c r="N26" s="22"/>
      <c r="O26" s="22"/>
      <c r="P26" s="22"/>
      <c r="Q26" s="22" t="str">
        <f>IF([11]crsData!U32&lt;&gt;"",[11]crsData!U32*100/[11]crsData!$V32,"")</f>
        <v/>
      </c>
      <c r="R26" s="23"/>
      <c r="S26" s="22"/>
      <c r="T26" s="24"/>
      <c r="U26" s="22"/>
      <c r="V26" s="24"/>
    </row>
    <row r="27" spans="1:22" x14ac:dyDescent="0.2">
      <c r="B27" s="28"/>
      <c r="C27" s="17"/>
      <c r="D27" s="17"/>
      <c r="E27" s="18"/>
      <c r="F27" s="19"/>
      <c r="G27" s="19"/>
      <c r="H27" s="20"/>
      <c r="I27" s="19"/>
      <c r="J27" s="21"/>
      <c r="K27" s="22" t="str">
        <f>IF([11]crsData!O35&lt;&gt;"",[11]crsData!O35*100/[11]crsData!$V35,"")</f>
        <v/>
      </c>
      <c r="L27" s="22" t="str">
        <f>IF([11]crsData!P35&lt;&gt;"",[11]crsData!P35*100/[11]crsData!$V35,"")</f>
        <v/>
      </c>
      <c r="M27" s="22" t="str">
        <f>IF([11]crsData!Q35&lt;&gt;"",[11]crsData!Q35*100/[11]crsData!$V35,"")</f>
        <v/>
      </c>
      <c r="N27" s="22" t="str">
        <f>IF([11]crsData!R35&lt;&gt;"",[11]crsData!R35*100/[11]crsData!$V35,"")</f>
        <v/>
      </c>
      <c r="O27" s="22" t="str">
        <f>IF([11]crsData!S35&lt;&gt;"",[11]crsData!S35*100/[11]crsData!$V35,"")</f>
        <v/>
      </c>
      <c r="P27" s="22"/>
      <c r="Q27" s="22" t="str">
        <f>IF([11]crsData!U35&lt;&gt;"",[11]crsData!U35*100/[11]crsData!$V35,"")</f>
        <v/>
      </c>
      <c r="R27" s="23"/>
      <c r="S27" s="22"/>
      <c r="T27" s="24"/>
      <c r="U27" s="22"/>
      <c r="V27" s="24"/>
    </row>
    <row r="28" spans="1:22" x14ac:dyDescent="0.2">
      <c r="B28" s="28"/>
      <c r="C28" s="17"/>
      <c r="D28" s="17"/>
      <c r="E28" s="18"/>
      <c r="F28" s="19"/>
      <c r="G28" s="19"/>
      <c r="H28" s="19"/>
      <c r="I28" s="19"/>
      <c r="J28" s="19"/>
      <c r="K28" s="22"/>
      <c r="L28" s="22"/>
      <c r="M28" s="22"/>
      <c r="N28" s="22"/>
      <c r="O28" s="22"/>
      <c r="P28" s="22"/>
      <c r="Q28" s="22"/>
      <c r="R28" s="22"/>
      <c r="S28" s="22"/>
      <c r="T28" s="22"/>
      <c r="U28" s="22"/>
      <c r="V28" s="22"/>
    </row>
    <row r="29" spans="1:22" ht="16" x14ac:dyDescent="0.2">
      <c r="A29" s="8" t="s">
        <v>1390</v>
      </c>
      <c r="K29" s="30"/>
    </row>
    <row r="30" spans="1:22" ht="16" x14ac:dyDescent="0.2">
      <c r="A30" s="8" t="s">
        <v>1391</v>
      </c>
      <c r="K30" s="30"/>
    </row>
    <row r="31" spans="1:22" ht="16" x14ac:dyDescent="0.2">
      <c r="A31" s="8" t="s">
        <v>1392</v>
      </c>
      <c r="O31" s="30"/>
    </row>
    <row r="32" spans="1:22" ht="16" x14ac:dyDescent="0.2">
      <c r="A32" s="8" t="s">
        <v>1393</v>
      </c>
    </row>
    <row r="33" spans="1:1" ht="16" x14ac:dyDescent="0.2">
      <c r="A33" s="8" t="s">
        <v>1394</v>
      </c>
    </row>
    <row r="35" spans="1:1" x14ac:dyDescent="0.2">
      <c r="A35" s="8" t="s">
        <v>1395</v>
      </c>
    </row>
  </sheetData>
  <mergeCells count="7">
    <mergeCell ref="K1:V1"/>
    <mergeCell ref="B2:E2"/>
    <mergeCell ref="F2:G2"/>
    <mergeCell ref="H2:J2"/>
    <mergeCell ref="K2:Q2"/>
    <mergeCell ref="R2:T2"/>
    <mergeCell ref="U2:V2"/>
  </mergeCells>
  <conditionalFormatting sqref="A4:V28">
    <cfRule type="expression" dxfId="0" priority="1">
      <formula>MOD(ROW(),2)=1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RawESA</vt:lpstr>
      <vt:lpstr>ESA summary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HOEKE, Mark</dc:creator>
  <cp:lastModifiedBy>ENGEBRETSON, Elizabeth</cp:lastModifiedBy>
  <dcterms:created xsi:type="dcterms:W3CDTF">2025-03-05T17:14:06Z</dcterms:created>
  <dcterms:modified xsi:type="dcterms:W3CDTF">2025-03-10T13:43:10Z</dcterms:modified>
</cp:coreProperties>
</file>