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deobra/Dropbox/05 WHO country dengue burden/Report_submission/Burden_calculator_2017/Version 4 submission/Version 5 submission/"/>
    </mc:Choice>
  </mc:AlternateContent>
  <xr:revisionPtr revIDLastSave="0" documentId="8_{2BCC06BA-1E77-3249-AA1C-A53C9B1CB7F4}" xr6:coauthVersionLast="34" xr6:coauthVersionMax="34" xr10:uidLastSave="{00000000-0000-0000-0000-000000000000}"/>
  <bookViews>
    <workbookView xWindow="1180" yWindow="1460" windowWidth="27240" windowHeight="14940" xr2:uid="{D52D68EC-DD07-4C44-B2DA-6F23A474316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N24" i="1"/>
  <c r="M24" i="1" s="1"/>
  <c r="L24" i="1"/>
  <c r="N23" i="1"/>
  <c r="M23" i="1" s="1"/>
  <c r="L23" i="1"/>
  <c r="N22" i="1"/>
  <c r="M22" i="1" s="1"/>
  <c r="L22" i="1"/>
  <c r="N21" i="1"/>
  <c r="M21" i="1" s="1"/>
  <c r="L21" i="1"/>
  <c r="N20" i="1"/>
  <c r="M20" i="1" s="1"/>
  <c r="L20" i="1"/>
  <c r="N19" i="1"/>
  <c r="M19" i="1" s="1"/>
  <c r="L19" i="1"/>
  <c r="N18" i="1"/>
  <c r="M18" i="1" s="1"/>
  <c r="L18" i="1"/>
  <c r="N17" i="1"/>
  <c r="M17" i="1" s="1"/>
  <c r="L17" i="1"/>
  <c r="N16" i="1"/>
  <c r="M16" i="1" s="1"/>
  <c r="L16" i="1"/>
  <c r="N15" i="1"/>
  <c r="M15" i="1" s="1"/>
  <c r="L15" i="1"/>
  <c r="N14" i="1"/>
  <c r="M14" i="1" s="1"/>
  <c r="L14" i="1"/>
  <c r="N13" i="1"/>
  <c r="M13" i="1" s="1"/>
  <c r="L13" i="1"/>
  <c r="N12" i="1"/>
  <c r="M12" i="1" s="1"/>
  <c r="L12" i="1"/>
  <c r="N11" i="1"/>
  <c r="M11" i="1" s="1"/>
  <c r="L11" i="1"/>
  <c r="N10" i="1"/>
  <c r="M10" i="1" s="1"/>
  <c r="L10" i="1"/>
  <c r="N9" i="1"/>
  <c r="M9" i="1" s="1"/>
  <c r="L9" i="1"/>
  <c r="N8" i="1"/>
  <c r="M8" i="1" s="1"/>
  <c r="L8" i="1"/>
  <c r="N7" i="1"/>
  <c r="M7" i="1" s="1"/>
  <c r="L7" i="1"/>
  <c r="N6" i="1"/>
  <c r="M6" i="1" s="1"/>
  <c r="L6" i="1"/>
  <c r="N5" i="1"/>
  <c r="M5" i="1" s="1"/>
  <c r="L5" i="1"/>
  <c r="N4" i="1"/>
  <c r="M4" i="1" s="1"/>
  <c r="L4" i="1"/>
  <c r="G4" i="1" l="1"/>
  <c r="G6" i="1"/>
  <c r="G8" i="1"/>
  <c r="G5" i="1"/>
  <c r="G7" i="1"/>
  <c r="H4" i="1"/>
  <c r="G10" i="1"/>
  <c r="G12" i="1"/>
  <c r="G14" i="1"/>
  <c r="G16" i="1"/>
  <c r="G18" i="1"/>
  <c r="G20" i="1"/>
  <c r="G22" i="1"/>
  <c r="G24" i="1"/>
  <c r="G9" i="1"/>
  <c r="G11" i="1"/>
  <c r="G13" i="1"/>
  <c r="G15" i="1"/>
  <c r="G17" i="1"/>
  <c r="G19" i="1"/>
  <c r="G21" i="1"/>
  <c r="G23" i="1"/>
  <c r="P5" i="1" a="1"/>
  <c r="P4" i="1" a="1"/>
  <c r="P4" i="1" l="1"/>
  <c r="P5" i="1"/>
  <c r="P7" i="1" s="1"/>
  <c r="P8" i="1" l="1"/>
  <c r="J4" i="1" s="1"/>
  <c r="I4" i="1"/>
</calcChain>
</file>

<file path=xl/sharedStrings.xml><?xml version="1.0" encoding="utf-8"?>
<sst xmlns="http://schemas.openxmlformats.org/spreadsheetml/2006/main" count="22" uniqueCount="22">
  <si>
    <t>1.7 Force of Infection</t>
  </si>
  <si>
    <t>Age Group</t>
  </si>
  <si>
    <t>Age Low</t>
  </si>
  <si>
    <t>Age High</t>
  </si>
  <si>
    <t>Total Tested</t>
  </si>
  <si>
    <t xml:space="preserve"> Nr positive test</t>
  </si>
  <si>
    <t>FOI per age group</t>
  </si>
  <si>
    <t>Total FOI</t>
  </si>
  <si>
    <t>X = Mid Age</t>
  </si>
  <si>
    <t>Y = (-ln(1-Za))</t>
  </si>
  <si>
    <t>Porportion Positive</t>
  </si>
  <si>
    <t>Calculating the Upper and Lower FOI</t>
  </si>
  <si>
    <t>Std err in Slope</t>
  </si>
  <si>
    <t>Leave cells blank when not in use</t>
  </si>
  <si>
    <t>degrees of freedom</t>
  </si>
  <si>
    <t>Confidence level</t>
  </si>
  <si>
    <t>t-score</t>
  </si>
  <si>
    <t>Confidence interval</t>
  </si>
  <si>
    <t>Fill in the total number of tested participants and the number that tested positive</t>
  </si>
  <si>
    <t>FOI (lower 95% confidence interval)</t>
  </si>
  <si>
    <t>FOI (upper 95% confidence interval)</t>
  </si>
  <si>
    <t>Fill in the youngest and oldest age per age group in the green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</si>
</sst>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3" fillId="0" borderId="0" xfId="0" applyFont="1"/>
    <xf numFmtId="0" fontId="1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Fill="1" applyBorder="1"/>
    <xf numFmtId="0" fontId="4" fillId="0" borderId="5" xfId="0" applyFont="1" applyFill="1" applyBorder="1"/>
    <xf numFmtId="9" fontId="4" fillId="0" borderId="5" xfId="0" applyNumberFormat="1" applyFont="1" applyBorder="1"/>
    <xf numFmtId="0" fontId="4" fillId="0" borderId="6" xfId="0" applyFont="1" applyFill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Fill="1" applyBorder="1"/>
    <xf numFmtId="9" fontId="4" fillId="0" borderId="0" xfId="0" applyNumberFormat="1" applyFont="1" applyBorder="1"/>
    <xf numFmtId="0" fontId="0" fillId="3" borderId="1" xfId="0" applyFill="1" applyBorder="1" applyProtection="1">
      <protection locked="0"/>
    </xf>
    <xf numFmtId="164" fontId="2" fillId="4" borderId="1" xfId="0" applyNumberFormat="1" applyFont="1" applyFill="1" applyBorder="1"/>
    <xf numFmtId="164" fontId="0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FB43-CB95-B542-AC55-A94B556B9228}">
  <dimension ref="A1:R28"/>
  <sheetViews>
    <sheetView tabSelected="1" workbookViewId="0">
      <selection activeCell="I8" sqref="I8"/>
    </sheetView>
  </sheetViews>
  <sheetFormatPr baseColWidth="10" defaultColWidth="8.83203125" defaultRowHeight="16"/>
  <cols>
    <col min="1" max="1" width="62.6640625" customWidth="1"/>
    <col min="2" max="2" width="9.83203125" customWidth="1"/>
    <col min="3" max="4" width="8.6640625" customWidth="1"/>
    <col min="5" max="5" width="11.33203125" customWidth="1"/>
    <col min="6" max="6" width="14.6640625" customWidth="1"/>
    <col min="7" max="7" width="15.5" customWidth="1"/>
    <col min="8" max="8" width="8.83203125" customWidth="1"/>
    <col min="9" max="9" width="30.33203125" customWidth="1"/>
    <col min="10" max="10" width="30.5" customWidth="1"/>
    <col min="11" max="12" width="19.83203125" customWidth="1"/>
    <col min="13" max="13" width="17.83203125" customWidth="1"/>
    <col min="14" max="14" width="22.1640625" customWidth="1"/>
    <col min="15" max="15" width="14.83203125" customWidth="1"/>
    <col min="16" max="16" width="16.5" customWidth="1"/>
  </cols>
  <sheetData>
    <row r="1" spans="1:18">
      <c r="A1" t="s">
        <v>0</v>
      </c>
    </row>
    <row r="2" spans="1:18" ht="17" thickBot="1">
      <c r="K2" s="3"/>
      <c r="L2" s="3"/>
      <c r="M2" s="3"/>
      <c r="N2" s="3"/>
      <c r="O2" s="3"/>
      <c r="P2" s="3"/>
      <c r="Q2" s="3"/>
      <c r="R2" s="3"/>
    </row>
    <row r="3" spans="1:18">
      <c r="A3" t="s">
        <v>21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2" t="s">
        <v>19</v>
      </c>
      <c r="J3" s="2" t="s">
        <v>20</v>
      </c>
      <c r="K3" s="3"/>
      <c r="L3" s="3" t="s">
        <v>8</v>
      </c>
      <c r="M3" s="3" t="s">
        <v>9</v>
      </c>
      <c r="N3" s="3" t="s">
        <v>10</v>
      </c>
      <c r="O3" s="4" t="s">
        <v>11</v>
      </c>
      <c r="P3" s="5"/>
      <c r="Q3" s="3"/>
      <c r="R3" s="3"/>
    </row>
    <row r="4" spans="1:18">
      <c r="A4" t="s">
        <v>18</v>
      </c>
      <c r="B4" s="1">
        <v>1</v>
      </c>
      <c r="C4" s="16"/>
      <c r="D4" s="16"/>
      <c r="E4" s="16"/>
      <c r="F4" s="16"/>
      <c r="G4" s="17" t="str">
        <f t="shared" ref="G4:G24" si="0">IFERROR(IF(AND(ISNUMBER(L4), ISNUMBER(M4)),M4/L4, "-"),0)</f>
        <v>-</v>
      </c>
      <c r="H4" s="17" t="e">
        <f>SLOPE(M4:M22,L4:L22)</f>
        <v>#DIV/0!</v>
      </c>
      <c r="I4" s="18" t="e">
        <f ca="1">H4-P8</f>
        <v>#DIV/0!</v>
      </c>
      <c r="J4" s="18" t="e">
        <f ca="1">H4+P8</f>
        <v>#DIV/0!</v>
      </c>
      <c r="K4" s="3"/>
      <c r="L4" s="3" t="str">
        <f t="shared" ref="L4:L24" si="1">IF(AND(ISNUMBER(C4), ISNUMBER(D4)), MEDIAN(C4:D4), "-")</f>
        <v>-</v>
      </c>
      <c r="M4" s="3" t="str">
        <f>IFERROR(IF(ISNUMBER(N4), -LN(1-N4), "-"), -LN(1-0.99))</f>
        <v>-</v>
      </c>
      <c r="N4" s="3" t="str">
        <f t="shared" ref="N4:N24" si="2">IFERROR(IF(AND(ISNUMBER(F4),ISNUMBER(E4)),F4/E4,"-"), 0)</f>
        <v>-</v>
      </c>
      <c r="O4" s="6" t="s">
        <v>12</v>
      </c>
      <c r="P4" s="7" t="e">
        <f t="array" aca="1" ref="P4" ca="1">INDEX(LINEST(N(OFFSET(M4:M24,SMALL(IF(ISNUMBER(M4:M24),ROW(M4:M24)-ROW(M4)),ROW(INDIRECT("1:"&amp;COUNT(M4:M24)))),,1)),N(OFFSET(L4:L24,SMALL(IF(ISNUMBER(L4:L24),ROW(L4:L24)-ROW(L4)),ROW(INDIRECT("1:"&amp;COUNT(L4:L24)))),,1)),1,1),2,1)</f>
        <v>#REF!</v>
      </c>
      <c r="Q4" s="3"/>
      <c r="R4" s="3"/>
    </row>
    <row r="5" spans="1:18">
      <c r="A5" t="s">
        <v>13</v>
      </c>
      <c r="B5" s="1">
        <v>2</v>
      </c>
      <c r="C5" s="16"/>
      <c r="D5" s="16"/>
      <c r="E5" s="16"/>
      <c r="F5" s="16"/>
      <c r="G5" s="17" t="str">
        <f t="shared" si="0"/>
        <v>-</v>
      </c>
      <c r="K5" s="3"/>
      <c r="L5" s="3" t="str">
        <f t="shared" si="1"/>
        <v>-</v>
      </c>
      <c r="M5" s="3" t="str">
        <f t="shared" ref="M5:M24" si="3">IFERROR(IF(ISNUMBER(N5), -LN(1-N5), "-"), -LN(1-0.99))</f>
        <v>-</v>
      </c>
      <c r="N5" s="3" t="str">
        <f t="shared" si="2"/>
        <v>-</v>
      </c>
      <c r="O5" s="8" t="s">
        <v>14</v>
      </c>
      <c r="P5" s="9" t="e">
        <f t="array" aca="1" ref="P5" ca="1">INDEX(LINEST(N(OFFSET(M4:M24,SMALL(IF(ISNUMBER(M4:M24),ROW(M4:M24)-ROW(M4)),ROW(INDIRECT("1:"&amp;COUNT(M4:M24)))),,1)),N(OFFSET(L4:L24,SMALL(IF(ISNUMBER(L4:L24),ROW(L4:L24)-ROW(L4)),ROW(INDIRECT("1:"&amp;COUNT(L4:L24)))),,1)),1,1),4,2)</f>
        <v>#REF!</v>
      </c>
      <c r="Q5" s="3"/>
      <c r="R5" s="3"/>
    </row>
    <row r="6" spans="1:18">
      <c r="B6" s="1">
        <v>3</v>
      </c>
      <c r="C6" s="16"/>
      <c r="D6" s="16"/>
      <c r="E6" s="16"/>
      <c r="F6" s="16"/>
      <c r="G6" s="17" t="str">
        <f t="shared" si="0"/>
        <v>-</v>
      </c>
      <c r="K6" s="3"/>
      <c r="L6" s="3" t="str">
        <f t="shared" si="1"/>
        <v>-</v>
      </c>
      <c r="M6" s="3" t="str">
        <f t="shared" si="3"/>
        <v>-</v>
      </c>
      <c r="N6" s="3" t="str">
        <f t="shared" si="2"/>
        <v>-</v>
      </c>
      <c r="O6" s="6" t="s">
        <v>15</v>
      </c>
      <c r="P6" s="10">
        <v>0.95</v>
      </c>
      <c r="Q6" s="3"/>
      <c r="R6" s="3"/>
    </row>
    <row r="7" spans="1:18">
      <c r="B7" s="1">
        <v>4</v>
      </c>
      <c r="C7" s="16"/>
      <c r="D7" s="16"/>
      <c r="E7" s="16"/>
      <c r="F7" s="16"/>
      <c r="G7" s="17" t="str">
        <f t="shared" si="0"/>
        <v>-</v>
      </c>
      <c r="K7" s="3"/>
      <c r="L7" s="3" t="str">
        <f t="shared" si="1"/>
        <v>-</v>
      </c>
      <c r="M7" s="3" t="str">
        <f t="shared" si="3"/>
        <v>-</v>
      </c>
      <c r="N7" s="3" t="str">
        <f t="shared" si="2"/>
        <v>-</v>
      </c>
      <c r="O7" s="6" t="s">
        <v>16</v>
      </c>
      <c r="P7" s="7" t="e">
        <f ca="1">TINV(1-P6,P5)</f>
        <v>#REF!</v>
      </c>
      <c r="Q7" s="3"/>
      <c r="R7" s="3"/>
    </row>
    <row r="8" spans="1:18" ht="17" thickBot="1">
      <c r="B8" s="1">
        <v>5</v>
      </c>
      <c r="C8" s="16"/>
      <c r="D8" s="16"/>
      <c r="E8" s="16"/>
      <c r="F8" s="16"/>
      <c r="G8" s="17" t="str">
        <f t="shared" si="0"/>
        <v>-</v>
      </c>
      <c r="K8" s="3"/>
      <c r="L8" s="3" t="str">
        <f t="shared" si="1"/>
        <v>-</v>
      </c>
      <c r="M8" s="3" t="str">
        <f t="shared" si="3"/>
        <v>-</v>
      </c>
      <c r="N8" s="3" t="str">
        <f t="shared" si="2"/>
        <v>-</v>
      </c>
      <c r="O8" s="11" t="s">
        <v>17</v>
      </c>
      <c r="P8" s="12" t="e">
        <f ca="1">P7*P4</f>
        <v>#REF!</v>
      </c>
      <c r="Q8" s="3"/>
      <c r="R8" s="3"/>
    </row>
    <row r="9" spans="1:18">
      <c r="B9" s="1">
        <v>6</v>
      </c>
      <c r="C9" s="16"/>
      <c r="D9" s="16"/>
      <c r="E9" s="16"/>
      <c r="F9" s="16"/>
      <c r="G9" s="17" t="str">
        <f t="shared" si="0"/>
        <v>-</v>
      </c>
      <c r="K9" s="3"/>
      <c r="L9" s="3" t="str">
        <f t="shared" si="1"/>
        <v>-</v>
      </c>
      <c r="M9" s="3" t="str">
        <f t="shared" si="3"/>
        <v>-</v>
      </c>
      <c r="N9" s="3" t="str">
        <f t="shared" si="2"/>
        <v>-</v>
      </c>
      <c r="O9" s="3"/>
      <c r="P9" s="3"/>
      <c r="Q9" s="3"/>
      <c r="R9" s="3"/>
    </row>
    <row r="10" spans="1:18">
      <c r="B10" s="1">
        <v>7</v>
      </c>
      <c r="C10" s="16"/>
      <c r="D10" s="16"/>
      <c r="E10" s="16"/>
      <c r="F10" s="16"/>
      <c r="G10" s="17" t="str">
        <f t="shared" si="0"/>
        <v>-</v>
      </c>
      <c r="K10" s="3"/>
      <c r="L10" s="3" t="str">
        <f t="shared" si="1"/>
        <v>-</v>
      </c>
      <c r="M10" s="3" t="str">
        <f t="shared" si="3"/>
        <v>-</v>
      </c>
      <c r="N10" s="3" t="str">
        <f t="shared" si="2"/>
        <v>-</v>
      </c>
      <c r="O10" s="13"/>
      <c r="P10" s="13"/>
      <c r="Q10" s="3"/>
      <c r="R10" s="3"/>
    </row>
    <row r="11" spans="1:18">
      <c r="B11" s="1">
        <v>8</v>
      </c>
      <c r="C11" s="16"/>
      <c r="D11" s="16"/>
      <c r="E11" s="16"/>
      <c r="F11" s="16"/>
      <c r="G11" s="17" t="str">
        <f t="shared" si="0"/>
        <v>-</v>
      </c>
      <c r="K11" s="3"/>
      <c r="L11" s="3" t="str">
        <f t="shared" si="1"/>
        <v>-</v>
      </c>
      <c r="M11" s="3" t="str">
        <f t="shared" si="3"/>
        <v>-</v>
      </c>
      <c r="N11" s="3" t="str">
        <f t="shared" si="2"/>
        <v>-</v>
      </c>
      <c r="O11" s="14"/>
      <c r="P11" s="14"/>
      <c r="Q11" s="3"/>
      <c r="R11" s="3"/>
    </row>
    <row r="12" spans="1:18">
      <c r="B12" s="1">
        <v>9</v>
      </c>
      <c r="C12" s="16"/>
      <c r="D12" s="16"/>
      <c r="E12" s="16"/>
      <c r="F12" s="16"/>
      <c r="G12" s="17" t="str">
        <f t="shared" si="0"/>
        <v>-</v>
      </c>
      <c r="K12" s="3"/>
      <c r="L12" s="3" t="str">
        <f t="shared" si="1"/>
        <v>-</v>
      </c>
      <c r="M12" s="3" t="str">
        <f t="shared" si="3"/>
        <v>-</v>
      </c>
      <c r="N12" s="3" t="str">
        <f t="shared" si="2"/>
        <v>-</v>
      </c>
      <c r="O12" s="13"/>
      <c r="P12" s="15"/>
      <c r="Q12" s="3"/>
      <c r="R12" s="3"/>
    </row>
    <row r="13" spans="1:18">
      <c r="B13" s="1">
        <v>10</v>
      </c>
      <c r="C13" s="16"/>
      <c r="D13" s="16"/>
      <c r="E13" s="16"/>
      <c r="F13" s="16"/>
      <c r="G13" s="17" t="str">
        <f t="shared" si="0"/>
        <v>-</v>
      </c>
      <c r="K13" s="3"/>
      <c r="L13" s="3" t="str">
        <f t="shared" si="1"/>
        <v>-</v>
      </c>
      <c r="M13" s="3" t="str">
        <f t="shared" si="3"/>
        <v>-</v>
      </c>
      <c r="N13" s="3" t="str">
        <f t="shared" si="2"/>
        <v>-</v>
      </c>
      <c r="O13" s="13"/>
      <c r="P13" s="13"/>
      <c r="Q13" s="3"/>
      <c r="R13" s="3"/>
    </row>
    <row r="14" spans="1:18">
      <c r="B14" s="1">
        <v>11</v>
      </c>
      <c r="C14" s="16"/>
      <c r="D14" s="16"/>
      <c r="E14" s="16"/>
      <c r="F14" s="16"/>
      <c r="G14" s="17" t="str">
        <f t="shared" si="0"/>
        <v>-</v>
      </c>
      <c r="K14" s="3"/>
      <c r="L14" s="3" t="str">
        <f t="shared" si="1"/>
        <v>-</v>
      </c>
      <c r="M14" s="3" t="str">
        <f t="shared" si="3"/>
        <v>-</v>
      </c>
      <c r="N14" s="3" t="str">
        <f t="shared" si="2"/>
        <v>-</v>
      </c>
      <c r="O14" s="14"/>
      <c r="P14" s="13"/>
      <c r="Q14" s="3"/>
      <c r="R14" s="3"/>
    </row>
    <row r="15" spans="1:18">
      <c r="B15" s="1">
        <v>12</v>
      </c>
      <c r="C15" s="16"/>
      <c r="D15" s="16"/>
      <c r="E15" s="16"/>
      <c r="F15" s="16"/>
      <c r="G15" s="17" t="str">
        <f t="shared" si="0"/>
        <v>-</v>
      </c>
      <c r="K15" s="3"/>
      <c r="L15" s="3" t="str">
        <f t="shared" si="1"/>
        <v>-</v>
      </c>
      <c r="M15" s="3" t="str">
        <f t="shared" si="3"/>
        <v>-</v>
      </c>
      <c r="N15" s="3" t="str">
        <f t="shared" si="2"/>
        <v>-</v>
      </c>
      <c r="O15" s="3"/>
      <c r="P15" s="3"/>
      <c r="Q15" s="3"/>
      <c r="R15" s="3"/>
    </row>
    <row r="16" spans="1:18">
      <c r="B16" s="1">
        <v>13</v>
      </c>
      <c r="C16" s="16"/>
      <c r="D16" s="16"/>
      <c r="E16" s="16"/>
      <c r="F16" s="16"/>
      <c r="G16" s="17" t="str">
        <f t="shared" si="0"/>
        <v>-</v>
      </c>
      <c r="K16" s="3"/>
      <c r="L16" s="3" t="str">
        <f t="shared" si="1"/>
        <v>-</v>
      </c>
      <c r="M16" s="3" t="str">
        <f t="shared" si="3"/>
        <v>-</v>
      </c>
      <c r="N16" s="3" t="str">
        <f t="shared" si="2"/>
        <v>-</v>
      </c>
      <c r="O16" s="3"/>
      <c r="P16" s="3"/>
      <c r="Q16" s="3"/>
      <c r="R16" s="3"/>
    </row>
    <row r="17" spans="2:18">
      <c r="B17" s="1">
        <v>14</v>
      </c>
      <c r="C17" s="16"/>
      <c r="D17" s="16"/>
      <c r="E17" s="16"/>
      <c r="F17" s="16"/>
      <c r="G17" s="17" t="str">
        <f t="shared" si="0"/>
        <v>-</v>
      </c>
      <c r="K17" s="3"/>
      <c r="L17" s="3" t="str">
        <f t="shared" si="1"/>
        <v>-</v>
      </c>
      <c r="M17" s="3" t="str">
        <f t="shared" si="3"/>
        <v>-</v>
      </c>
      <c r="N17" s="3" t="str">
        <f t="shared" si="2"/>
        <v>-</v>
      </c>
      <c r="O17" s="3"/>
      <c r="P17" s="3"/>
      <c r="Q17" s="3"/>
      <c r="R17" s="3"/>
    </row>
    <row r="18" spans="2:18">
      <c r="B18" s="1">
        <v>15</v>
      </c>
      <c r="C18" s="16"/>
      <c r="D18" s="16"/>
      <c r="E18" s="16"/>
      <c r="F18" s="16"/>
      <c r="G18" s="17" t="str">
        <f t="shared" si="0"/>
        <v>-</v>
      </c>
      <c r="K18" s="3"/>
      <c r="L18" s="3" t="str">
        <f t="shared" si="1"/>
        <v>-</v>
      </c>
      <c r="M18" s="3" t="str">
        <f t="shared" si="3"/>
        <v>-</v>
      </c>
      <c r="N18" s="3" t="str">
        <f t="shared" si="2"/>
        <v>-</v>
      </c>
      <c r="O18" s="3"/>
      <c r="P18" s="3"/>
      <c r="Q18" s="3"/>
      <c r="R18" s="3"/>
    </row>
    <row r="19" spans="2:18">
      <c r="B19" s="1">
        <v>16</v>
      </c>
      <c r="C19" s="16"/>
      <c r="D19" s="16"/>
      <c r="E19" s="16"/>
      <c r="F19" s="16"/>
      <c r="G19" s="17" t="str">
        <f t="shared" si="0"/>
        <v>-</v>
      </c>
      <c r="K19" s="3"/>
      <c r="L19" s="3" t="str">
        <f t="shared" si="1"/>
        <v>-</v>
      </c>
      <c r="M19" s="3" t="str">
        <f t="shared" si="3"/>
        <v>-</v>
      </c>
      <c r="N19" s="3" t="str">
        <f t="shared" si="2"/>
        <v>-</v>
      </c>
      <c r="O19" s="3"/>
      <c r="P19" s="3"/>
      <c r="Q19" s="3"/>
      <c r="R19" s="3"/>
    </row>
    <row r="20" spans="2:18">
      <c r="B20" s="1">
        <v>17</v>
      </c>
      <c r="C20" s="16"/>
      <c r="D20" s="16"/>
      <c r="E20" s="16"/>
      <c r="F20" s="16"/>
      <c r="G20" s="17" t="str">
        <f t="shared" si="0"/>
        <v>-</v>
      </c>
      <c r="K20" s="3"/>
      <c r="L20" s="3" t="str">
        <f t="shared" si="1"/>
        <v>-</v>
      </c>
      <c r="M20" s="3" t="str">
        <f t="shared" si="3"/>
        <v>-</v>
      </c>
      <c r="N20" s="3" t="str">
        <f t="shared" si="2"/>
        <v>-</v>
      </c>
      <c r="O20" s="3"/>
      <c r="P20" s="3"/>
      <c r="Q20" s="3"/>
      <c r="R20" s="3"/>
    </row>
    <row r="21" spans="2:18">
      <c r="B21" s="1">
        <v>18</v>
      </c>
      <c r="C21" s="16"/>
      <c r="D21" s="16"/>
      <c r="E21" s="16"/>
      <c r="F21" s="16"/>
      <c r="G21" s="17" t="str">
        <f t="shared" si="0"/>
        <v>-</v>
      </c>
      <c r="K21" s="3"/>
      <c r="L21" s="3" t="str">
        <f t="shared" si="1"/>
        <v>-</v>
      </c>
      <c r="M21" s="3" t="str">
        <f t="shared" si="3"/>
        <v>-</v>
      </c>
      <c r="N21" s="3" t="str">
        <f t="shared" si="2"/>
        <v>-</v>
      </c>
      <c r="O21" s="3"/>
      <c r="P21" s="3"/>
      <c r="Q21" s="3"/>
      <c r="R21" s="3"/>
    </row>
    <row r="22" spans="2:18">
      <c r="B22" s="1">
        <v>19</v>
      </c>
      <c r="C22" s="16"/>
      <c r="D22" s="16"/>
      <c r="E22" s="16"/>
      <c r="F22" s="16"/>
      <c r="G22" s="17" t="str">
        <f t="shared" si="0"/>
        <v>-</v>
      </c>
      <c r="K22" s="3"/>
      <c r="L22" s="3" t="str">
        <f t="shared" si="1"/>
        <v>-</v>
      </c>
      <c r="M22" s="3" t="str">
        <f t="shared" si="3"/>
        <v>-</v>
      </c>
      <c r="N22" s="3" t="str">
        <f t="shared" si="2"/>
        <v>-</v>
      </c>
      <c r="O22" s="3"/>
      <c r="P22" s="3"/>
      <c r="Q22" s="3"/>
      <c r="R22" s="3"/>
    </row>
    <row r="23" spans="2:18">
      <c r="B23" s="1">
        <v>20</v>
      </c>
      <c r="C23" s="16"/>
      <c r="D23" s="16"/>
      <c r="E23" s="16"/>
      <c r="F23" s="16"/>
      <c r="G23" s="17" t="str">
        <f t="shared" si="0"/>
        <v>-</v>
      </c>
      <c r="K23" s="3"/>
      <c r="L23" s="3" t="str">
        <f t="shared" si="1"/>
        <v>-</v>
      </c>
      <c r="M23" s="3" t="str">
        <f t="shared" si="3"/>
        <v>-</v>
      </c>
      <c r="N23" s="3" t="str">
        <f t="shared" si="2"/>
        <v>-</v>
      </c>
      <c r="O23" s="3"/>
      <c r="P23" s="3"/>
      <c r="Q23" s="3"/>
      <c r="R23" s="3"/>
    </row>
    <row r="24" spans="2:18">
      <c r="B24" s="1">
        <v>21</v>
      </c>
      <c r="C24" s="16"/>
      <c r="D24" s="16"/>
      <c r="E24" s="16"/>
      <c r="F24" s="16"/>
      <c r="G24" s="17" t="str">
        <f t="shared" si="0"/>
        <v>-</v>
      </c>
      <c r="K24" s="3"/>
      <c r="L24" s="3" t="str">
        <f t="shared" si="1"/>
        <v>-</v>
      </c>
      <c r="M24" s="3" t="str">
        <f t="shared" si="3"/>
        <v>-</v>
      </c>
      <c r="N24" s="3" t="str">
        <f t="shared" si="2"/>
        <v>-</v>
      </c>
      <c r="O24" s="3"/>
      <c r="P24" s="3"/>
      <c r="Q24" s="3"/>
      <c r="R24" s="3"/>
    </row>
    <row r="25" spans="2:18">
      <c r="K25" s="3"/>
      <c r="L25" s="3"/>
      <c r="M25" s="3"/>
      <c r="N25" s="3"/>
      <c r="O25" s="3"/>
      <c r="P25" s="3"/>
      <c r="Q25" s="3"/>
      <c r="R25" s="3"/>
    </row>
    <row r="28" spans="2:18">
      <c r="G28">
        <f>LN(1)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Brady</dc:creator>
  <cp:lastModifiedBy>Oliver Brady</cp:lastModifiedBy>
  <dcterms:created xsi:type="dcterms:W3CDTF">2018-09-12T01:13:58Z</dcterms:created>
  <dcterms:modified xsi:type="dcterms:W3CDTF">2018-09-12T01:17:15Z</dcterms:modified>
</cp:coreProperties>
</file>